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2015 ÖSYM 10082015" sheetId="10" r:id="rId1"/>
    <sheet name="2015 ÖSYM (2)" sheetId="9" state="hidden" r:id="rId2"/>
    <sheet name="2014-2015" sheetId="7" state="hidden" r:id="rId3"/>
    <sheet name="2013-2014 " sheetId="6" state="hidden" r:id="rId4"/>
    <sheet name="2013-2012" sheetId="5" state="hidden" r:id="rId5"/>
    <sheet name="2015 ÖSYM" sheetId="8" state="hidden" r:id="rId6"/>
  </sheets>
  <definedNames>
    <definedName name="_xlnm._FilterDatabase" localSheetId="5" hidden="1">'2015 ÖSYM'!$A$3:$I$111</definedName>
    <definedName name="_xlnm._FilterDatabase" localSheetId="1" hidden="1">'2015 ÖSYM (2)'!$A$3:$I$113</definedName>
    <definedName name="_xlnm._FilterDatabase" localSheetId="0" hidden="1">'2015 ÖSYM 10082015'!$B$2:$D$53</definedName>
  </definedNames>
  <calcPr calcId="124519"/>
</workbook>
</file>

<file path=xl/calcChain.xml><?xml version="1.0" encoding="utf-8"?>
<calcChain xmlns="http://schemas.openxmlformats.org/spreadsheetml/2006/main">
  <c r="E112" i="9"/>
  <c r="H112"/>
  <c r="F112"/>
  <c r="G111"/>
  <c r="I111"/>
  <c r="G110"/>
  <c r="I110"/>
  <c r="H113" l="1"/>
  <c r="F113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I100"/>
  <c r="G100"/>
  <c r="I99"/>
  <c r="G99"/>
  <c r="I98"/>
  <c r="G98"/>
  <c r="I97"/>
  <c r="G97"/>
  <c r="I96"/>
  <c r="G96"/>
  <c r="I95"/>
  <c r="G95"/>
  <c r="I94"/>
  <c r="G94"/>
  <c r="I93"/>
  <c r="G93"/>
  <c r="I92"/>
  <c r="G92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G5"/>
  <c r="I4"/>
  <c r="G4"/>
  <c r="G112" l="1"/>
  <c r="I112"/>
  <c r="I5" i="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4"/>
  <c r="I110" l="1"/>
  <c r="F110"/>
  <c r="E111" s="1"/>
  <c r="H110"/>
  <c r="E110"/>
  <c r="G110" l="1"/>
</calcChain>
</file>

<file path=xl/comments1.xml><?xml version="1.0" encoding="utf-8"?>
<comments xmlns="http://schemas.openxmlformats.org/spreadsheetml/2006/main">
  <authors>
    <author>Admin</author>
  </authors>
  <commentList>
    <comment ref="A5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5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5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<sst xmlns="http://schemas.openxmlformats.org/spreadsheetml/2006/main" count="994" uniqueCount="200">
  <si>
    <t>ÖĞRENCİ SAYILARI</t>
  </si>
  <si>
    <t>FAK/MYO/ENSTİTÜ BÖLÜM /PROGRAM</t>
  </si>
  <si>
    <t>İŞLETME FAKÜLTESİ</t>
  </si>
  <si>
    <t>MÜHENDİSLİK FAKÜLTESİ</t>
  </si>
  <si>
    <t>GÜZEL SANATLAR, TASARIMI VE MİMARLIK FAKÜLTESİ</t>
  </si>
  <si>
    <t>FEN EDEBİYAT FAKÜLTESİ</t>
  </si>
  <si>
    <t>HUKUK FAKÜLTESİ</t>
  </si>
  <si>
    <t>MESLEK YÜKSEKOKULU</t>
  </si>
  <si>
    <t>TURİZM VE OTEL İŞLETMECİLİĞİ</t>
  </si>
  <si>
    <t>SİYASET BİLİMİ VE KAMU YÖNETİMİ</t>
  </si>
  <si>
    <t>İKTİSAT (TÜRKÇE)</t>
  </si>
  <si>
    <t xml:space="preserve">İKTİSAT </t>
  </si>
  <si>
    <t>İŞLETME (TÜRKÇE)</t>
  </si>
  <si>
    <t>İŞLETME</t>
  </si>
  <si>
    <t xml:space="preserve">ULUSLARARSI  İİLİŞKİLER </t>
  </si>
  <si>
    <t xml:space="preserve">HALK İLİŞKİLER REKLAMLAR </t>
  </si>
  <si>
    <t>MAKİNA MÜHENDİSLİĞİ</t>
  </si>
  <si>
    <t>BİLGİSAYAR MÜHENDİSLİĞİ</t>
  </si>
  <si>
    <t>ELEKTRİK ELEKTRONİK MÜHENDİSLİĞİ</t>
  </si>
  <si>
    <t>YAZLIM MÜHENDİSLİĞİ</t>
  </si>
  <si>
    <t>KİMYA MÜHENDİSLİĞİ</t>
  </si>
  <si>
    <t>ENERJİ SİSTEMLERİ MÜHENDİSLİĞİ</t>
  </si>
  <si>
    <t>İMALAT MÜHENDİSLİĞİ</t>
  </si>
  <si>
    <t>OTOMOTİV MÜHENDİSLİĞİ</t>
  </si>
  <si>
    <t>METALURJİ VE MALZEME MÜHENDİSLİĞİ</t>
  </si>
  <si>
    <t>BİLİŞİM SİSTEMLERİ MÜHENDİSLİĞİ</t>
  </si>
  <si>
    <t>ENDÜSTRİ MÜHENDİSLİĞİ</t>
  </si>
  <si>
    <t>İNŞAAT MÜHENDİSLİĞİ</t>
  </si>
  <si>
    <t>ENDÜSTRİ ÜRÜNLERİ TASARIMI</t>
  </si>
  <si>
    <t>MİMARLIK</t>
  </si>
  <si>
    <t>GRAFİK TASARIMI</t>
  </si>
  <si>
    <t>MODA VE TEKSTİL TASARIMI</t>
  </si>
  <si>
    <t>İÇ MİMARLIK VE ÇEVRE TASARIMI</t>
  </si>
  <si>
    <t>İNGİLİZ DİLİ VE EDEBİYATI</t>
  </si>
  <si>
    <t>MÜTERİM TERCUMANLIK</t>
  </si>
  <si>
    <t>PSİKOLOJİ</t>
  </si>
  <si>
    <t>MATEMATİK</t>
  </si>
  <si>
    <t>UÇAK ELEKTRİK VE ELEKTRONİK</t>
  </si>
  <si>
    <t>SİVİL  ULAŞTIRMA İŞLETMECİLİĞİ</t>
  </si>
  <si>
    <t>UÇAK GÖVDE MOTOR BAKIM</t>
  </si>
  <si>
    <t>HUKUK BÖLÜMÜ</t>
  </si>
  <si>
    <t>TURİZM VE OTEL İŞLETMECİLİĞİ (UZAKTAN EĞİTİM)</t>
  </si>
  <si>
    <t>BİLGİSAYAR PROGRAMCILIĞI (UZAKTAN EĞİTİM)</t>
  </si>
  <si>
    <t>SİVİL HAVACILIK  YÜKSEKOKULU</t>
  </si>
  <si>
    <t xml:space="preserve">2014-2015 ÖĞRETİM YILINNDA FA/YO/MYO/ENST PROGRAMLARINA KESİN KAYIT YAPTIRAN </t>
  </si>
  <si>
    <t>KONT.</t>
  </si>
  <si>
    <t>İLK YERLEŞEN</t>
  </si>
  <si>
    <t>EK KONTENJAN</t>
  </si>
  <si>
    <t>DOLULUK ORANI</t>
  </si>
  <si>
    <t>YATAY GEÇİŞ</t>
  </si>
  <si>
    <t>DİKEY GEÇİŞ</t>
  </si>
  <si>
    <t xml:space="preserve">ÖZEL ÖĞRENCİ </t>
  </si>
  <si>
    <t>TOPLAM</t>
  </si>
  <si>
    <t>ÖSYM İLE GELENLER</t>
  </si>
  <si>
    <t>od</t>
  </si>
  <si>
    <t>Fakülte Adı</t>
  </si>
  <si>
    <t>Program Adı</t>
  </si>
  <si>
    <t>Puan Türü</t>
  </si>
  <si>
    <t>Genel Kont.</t>
  </si>
  <si>
    <t>Hukuk Fakültesi (Ücretli)</t>
  </si>
  <si>
    <t>TM-3</t>
  </si>
  <si>
    <t>Hukuk Fakültesi (Tam Burslu)</t>
  </si>
  <si>
    <t>Fen-Edebiyat Fakültesi</t>
  </si>
  <si>
    <t>İngiliz Dili ve Edebiyatı (İngilizce) (Tam Burslu)</t>
  </si>
  <si>
    <t>DİL-1</t>
  </si>
  <si>
    <t>İngiliz Dili ve Edebiyatı (İngilizce) (%75 Burslu)</t>
  </si>
  <si>
    <t>İngiliz Dili ve Edebiyatı (İngilizce) (%50 Burslu)</t>
  </si>
  <si>
    <t>Matematik (İngilizce) (Tam Burslu)</t>
  </si>
  <si>
    <t>MF-1</t>
  </si>
  <si>
    <t>Matematik (İngilizce) (%75 Burslu)</t>
  </si>
  <si>
    <t>Mütercim-Tercümanlık (İngilizce) (Tam Burslu)</t>
  </si>
  <si>
    <t>Mütercim-Tercümanlık (İngilizce) (%75 Burslu)</t>
  </si>
  <si>
    <t>Mütercim-Tercümanlık (İngilizce) (%50 Burslu)</t>
  </si>
  <si>
    <t>Psikoloji (İngilizce) (Ücretli)</t>
  </si>
  <si>
    <t>Psikoloji (İngilizce) (Tam Burslu)</t>
  </si>
  <si>
    <t>İşletme Fakültesi</t>
  </si>
  <si>
    <t>Halkla İlişkiler ve Reklamcılık (İngilizce) (Ücretli)</t>
  </si>
  <si>
    <t>TS-1</t>
  </si>
  <si>
    <t>Halkla İlişkiler ve Reklamcılık (İngilizce) (Tam Burslu)</t>
  </si>
  <si>
    <t>Halkla İlişkiler ve Reklamcılık (İngilizce) (%75 Burslu)</t>
  </si>
  <si>
    <t>Halkla İlişkiler ve Reklamcılık (İngilizce) (%50 Burslu)</t>
  </si>
  <si>
    <t>İktisat (Tam Burslu)</t>
  </si>
  <si>
    <t>TM-1</t>
  </si>
  <si>
    <t>İktisat (%75 Burslu)</t>
  </si>
  <si>
    <t>İktisat (%50 Burslu)</t>
  </si>
  <si>
    <t>İktisat (İngilizce) (Tam Burslu)</t>
  </si>
  <si>
    <t>İktisat (İngilizce) (%75 Burslu)</t>
  </si>
  <si>
    <t>İktisat (İngilizce) (%50 Burslu)</t>
  </si>
  <si>
    <t>İşletme (Tam Burslu)</t>
  </si>
  <si>
    <t>İşletme (%75 Burslu)</t>
  </si>
  <si>
    <t>İşletme (%50 Burslu)</t>
  </si>
  <si>
    <t>İşletme (İngilizce) (Tam Burslu)</t>
  </si>
  <si>
    <t>İşletme (İngilizce) (%75 Burslu)</t>
  </si>
  <si>
    <t>İşletme (İngilizce) (%50 Burslu)</t>
  </si>
  <si>
    <t>Maliye (Ücretli)</t>
  </si>
  <si>
    <t>Maliye (Tam Burslu)</t>
  </si>
  <si>
    <t>Maliye (%50 Burslu)</t>
  </si>
  <si>
    <t>Maliye (%25 Burslu)</t>
  </si>
  <si>
    <t>Siyaset Bilimi ve Kamu Yönetimi (Ücretli)</t>
  </si>
  <si>
    <t>TM-2</t>
  </si>
  <si>
    <t>Siyaset Bilimi ve Kamu Yönetimi (Tam Burslu)</t>
  </si>
  <si>
    <t>Siyaset Bilimi ve Kamu Yönetimi (%50 Burslu)</t>
  </si>
  <si>
    <t>Siyaset Bilimi ve Kamu Yönetimi (%25 Burslu)</t>
  </si>
  <si>
    <t>Turizm ve Otel İşletmeciliği (İngilizce) (Tam Burslu)</t>
  </si>
  <si>
    <t>Turizm ve Otel İşletmeciliği (İngilizce) (%75 Burslu)</t>
  </si>
  <si>
    <t>Turizm ve Otel İşletmeciliği (İngilizce) (%50 Burslu)</t>
  </si>
  <si>
    <t>Uluslararası İlişkiler (İngilizce) (Ücretli)</t>
  </si>
  <si>
    <t>Uluslararası İlişkiler (İngilizce) (Tam Burslu)</t>
  </si>
  <si>
    <t>Uluslararası İlişkiler (İngilizce) (%50 Burslu)</t>
  </si>
  <si>
    <t>Uluslararası İlişkiler (İngilizce) (%25 Burslu)</t>
  </si>
  <si>
    <t>Uluslararası Ticaret ve Lojistik (İngilizce) (Tam Burslu)</t>
  </si>
  <si>
    <t>Uluslararası Ticaret ve Lojistik (İngilizce) (%50 Burslu)</t>
  </si>
  <si>
    <t>Uluslararası Ticaret ve Lojistik (İngilizce) (%25 Burslu)</t>
  </si>
  <si>
    <t>Mühendislik Fakültesi</t>
  </si>
  <si>
    <t>Bilgisayar Mühendisliği (İngilizce) (Tam Burslu)</t>
  </si>
  <si>
    <t>MF-4</t>
  </si>
  <si>
    <t>Bilgisayar Mühendisliği (İngilizce) (%50 Burslu)</t>
  </si>
  <si>
    <t>Bilgisayar Mühendisliği (İngilizce) (%25 Burslu)</t>
  </si>
  <si>
    <t>Bilişim Sistemleri Mühendisliği (İngilizce) (Tam Burslu)</t>
  </si>
  <si>
    <t>Bilişim Sistemleri Mühendisliği (İngilizce) (%75 Burslu)</t>
  </si>
  <si>
    <t>Bilişim Sistemleri Mühendisliği (İngilizce) (%50 Burslu)</t>
  </si>
  <si>
    <t>Elektrik-Elektronik Mühendisliği (İngilizce) (Tam Burslu)</t>
  </si>
  <si>
    <t>Elektrik-Elektronik Mühendisliği (İngilizce) (%50 Burslu)</t>
  </si>
  <si>
    <t>Elektrik-Elektronik Mühendisliği (İngilizce) (%25 Burslu)</t>
  </si>
  <si>
    <t>Endüstri Mühendisliği (İngilizce) (Tam Burslu)</t>
  </si>
  <si>
    <t>Endüstri Mühendisliği (İngilizce) (%50 Burslu)</t>
  </si>
  <si>
    <t>Endüstri Mühendisliği (İngilizce) (%25 Burslu)</t>
  </si>
  <si>
    <t>Enerji Sistemleri Mühendisliği (İngilizce) (Tam Burslu)</t>
  </si>
  <si>
    <t>Enerji Sistemleri Mühendisliği (İngilizce) (%75 Burslu)</t>
  </si>
  <si>
    <t>Enerji Sistemleri Mühendisliği (İngilizce) (%50 Burslu)</t>
  </si>
  <si>
    <t>İmalat Mühendisliği (İngilizce) (Tam Burslu)</t>
  </si>
  <si>
    <t>İmalat Mühendisliği (İngilizce) (%75 Burslu)</t>
  </si>
  <si>
    <t>İmalat Mühendisliği (İngilizce) (%50 Burslu)</t>
  </si>
  <si>
    <t>İnşaat Mühendisliği (İngilizce) (Ücretli)</t>
  </si>
  <si>
    <t>İnşaat Mühendisliği (İngilizce) (Tam Burslu)</t>
  </si>
  <si>
    <t>İnşaat Mühendisliği (İngilizce) (%50 Burslu)</t>
  </si>
  <si>
    <t>İnşaat Mühendisliği (İngilizce) (%25 Burslu)</t>
  </si>
  <si>
    <t>Kimya Mühendisliği ve Uygulamalı Kimya (İngilizce) (Tam Burslu)</t>
  </si>
  <si>
    <t>Kimya Mühendisliği ve Uygulamalı Kimya (İngilizce) (%75 Burslu)</t>
  </si>
  <si>
    <t>Kimya Mühendisliği ve Uygulamalı Kimya (İngilizce) (%50 Burslu)</t>
  </si>
  <si>
    <t>Makine Mühendisliği (İngilizce) (Ücretli)</t>
  </si>
  <si>
    <t>Makine Mühendisliği (İngilizce) (Tam Burslu)</t>
  </si>
  <si>
    <t>Makine Mühendisliği (İngilizce) (%50 Burslu)</t>
  </si>
  <si>
    <t>Makine Mühendisliği (İngilizce) (%25 Burslu)</t>
  </si>
  <si>
    <t>Metalurji ve Malzeme Mühendisliği (İngilizce) (Tam Burslu)</t>
  </si>
  <si>
    <t>Metalurji ve Malzeme Mühendisliği (İngilizce) (%75 Burslu)</t>
  </si>
  <si>
    <t>Metalurji ve Malzeme Mühendisliği (İngilizce) (%50 Burslu)</t>
  </si>
  <si>
    <t>Mekatronik Mühendisliği (İngilizce) (Tam Burslu)</t>
  </si>
  <si>
    <t>Mekatronik Mühendisliği (İngilizce) (%75 Burslu)</t>
  </si>
  <si>
    <t>Mekatronik Mühendisliği (İngilizce) (%50 Burslu)</t>
  </si>
  <si>
    <t>Otomotiv Mühendisliği (İngilizce) (Tam Burslu)</t>
  </si>
  <si>
    <t>Otomotiv Mühendisliği (İngilizce) (%50 Burslu)</t>
  </si>
  <si>
    <t>Yazılım Mühendisliği (İngilizce) (Tam Burslu)</t>
  </si>
  <si>
    <t>Yazılım Mühendisliği (İngilizce) (%50 Burslu)</t>
  </si>
  <si>
    <t>Yazılım Mühendisliği (İngilizce) (%25 Burslu)</t>
  </si>
  <si>
    <t>Güzel Sanatlar Tasarım ve Mimarlık Fakültesi</t>
  </si>
  <si>
    <t>İç Mimarlık ve Çevre Tasarımı (Ücretli)</t>
  </si>
  <si>
    <t>İç Mimarlık ve Çevre Tasarımı (Tam Burslu)</t>
  </si>
  <si>
    <t>Mimarlık (Ücretli)</t>
  </si>
  <si>
    <t>Mimarlık (Tam Burslu)</t>
  </si>
  <si>
    <t>Mimarlık (%50 Burslu)</t>
  </si>
  <si>
    <t>Mimarlık (%25 Burslu)</t>
  </si>
  <si>
    <t>Sivil Havacılık Yüksekokulu</t>
  </si>
  <si>
    <t>Pilotaj (İngilizce) (Ücretli)</t>
  </si>
  <si>
    <t>Pilotaj (İngilizce) (Tam Burslu)</t>
  </si>
  <si>
    <t>Sivil Hava Ulaştırma İşletmeciliği (İngilizce) (Ücretli)</t>
  </si>
  <si>
    <t>YGS-6</t>
  </si>
  <si>
    <t>Sivil Hava Ulaştırma İşletmeciliği (İngilizce) (Tam Burslu)</t>
  </si>
  <si>
    <t>Sivil Hava Ulaştırma İşletmeciliği (İngilizce) (%50 Burslu)</t>
  </si>
  <si>
    <t>Sivil Hava Ulaştırma İşletmeciliği (İngilizce) (%25 Burslu)</t>
  </si>
  <si>
    <t>Uçak Elektrik-Elektronik (İngilizce) (Ücretli)</t>
  </si>
  <si>
    <t>YGS-1</t>
  </si>
  <si>
    <t>Uçak Elektrik-Elektronik (İngilizce) (Tam Burslu)</t>
  </si>
  <si>
    <t>Uçak Elektrik-Elektronik (İngilizce) (%50 Burslu)</t>
  </si>
  <si>
    <t>Uçak Elektrik-Elektronik (İngilizce) (%25 Burslu)</t>
  </si>
  <si>
    <t>Uçak Gövde - Motor (İngilizce) (Ücretli)</t>
  </si>
  <si>
    <t>Uçak Gövde - Motor (İngilizce) (Tam Burslu)</t>
  </si>
  <si>
    <t>Uçak Gövde - Motor (İngilizce) (%50 Burslu)</t>
  </si>
  <si>
    <t>Uçak Gövde - Motor (İngilizce) (%25 Burslu)</t>
  </si>
  <si>
    <t>Hukuk</t>
  </si>
  <si>
    <t>Yerleşen</t>
  </si>
  <si>
    <t>Kayıt</t>
  </si>
  <si>
    <t>Boş Kalan Kont</t>
  </si>
  <si>
    <t>2015 ÖSYM YENİ KAYIT SAYILARI</t>
  </si>
  <si>
    <t>Yer. Sonuç Kalan</t>
  </si>
  <si>
    <t xml:space="preserve">DOLULUK %100 </t>
  </si>
  <si>
    <t>Meslek Yüksekokulu</t>
  </si>
  <si>
    <t>Bilgisayar Programcılığı (Uzaktan Öğretim) (Ücretli)</t>
  </si>
  <si>
    <t>Bilgisayar Programcılığı (Uzaktan Öğretim) (Tam Burslu)</t>
  </si>
  <si>
    <t>DOLULUK</t>
  </si>
  <si>
    <t>En Düşük Puan</t>
  </si>
  <si>
    <t>En Düşük Sıralama</t>
  </si>
  <si>
    <t>338,750</t>
  </si>
  <si>
    <t>451,163</t>
  </si>
  <si>
    <t>304,953</t>
  </si>
  <si>
    <t>236,770</t>
  </si>
  <si>
    <t>242,600</t>
  </si>
  <si>
    <t>273,600</t>
  </si>
  <si>
    <t>256,200</t>
  </si>
  <si>
    <t>Ek Kontenjan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</si>
</sst>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11"/>
      <color rgb="FFFF0000"/>
      <name val="Calibri"/>
      <family val="2"/>
      <scheme val="minor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  <fill>
      <patternFill patternType="solid">
        <fgColor rgb="FF6E6E5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80808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808080"/>
      </left>
      <right style="thin">
        <color rgb="FF000000"/>
      </right>
      <top style="thin">
        <color rgb="FF000000"/>
      </top>
      <bottom style="medium">
        <color rgb="FF808080"/>
      </bottom>
      <diagonal/>
    </border>
    <border>
      <left style="thin">
        <color rgb="FF000000"/>
      </left>
      <right/>
      <top style="thin">
        <color rgb="FF000000"/>
      </top>
      <bottom style="medium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80808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0" borderId="1" xfId="0" applyBorder="1"/>
    <xf numFmtId="0" fontId="6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3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3" fillId="0" borderId="17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/>
    </xf>
    <xf numFmtId="0" fontId="13" fillId="0" borderId="16" xfId="0" applyFont="1" applyFill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3" fillId="0" borderId="20" xfId="0" applyFont="1" applyFill="1" applyBorder="1" applyAlignment="1">
      <alignment vertical="center" wrapText="1"/>
    </xf>
    <xf numFmtId="3" fontId="14" fillId="0" borderId="21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/>
    </xf>
    <xf numFmtId="3" fontId="14" fillId="0" borderId="27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/>
    </xf>
    <xf numFmtId="3" fontId="14" fillId="0" borderId="29" xfId="0" applyNumberFormat="1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3"/>
  <sheetViews>
    <sheetView tabSelected="1" workbookViewId="0">
      <selection activeCell="J6" sqref="J6"/>
    </sheetView>
  </sheetViews>
  <sheetFormatPr defaultRowHeight="21.95" customHeight="1"/>
  <cols>
    <col min="1" max="1" width="4" customWidth="1"/>
    <col min="2" max="2" width="19.5703125" style="54" bestFit="1" customWidth="1"/>
    <col min="3" max="3" width="58.7109375" style="55" customWidth="1"/>
    <col min="4" max="4" width="10.42578125" style="56" bestFit="1" customWidth="1"/>
    <col min="5" max="5" width="12.42578125" style="56" customWidth="1"/>
    <col min="6" max="7" width="9.140625" style="54"/>
  </cols>
  <sheetData>
    <row r="1" spans="2:7" ht="21.95" customHeight="1" thickBot="1"/>
    <row r="2" spans="2:7" ht="39.75" customHeight="1" thickBot="1">
      <c r="B2" s="71" t="s">
        <v>55</v>
      </c>
      <c r="C2" s="69" t="s">
        <v>56</v>
      </c>
      <c r="D2" s="71" t="s">
        <v>57</v>
      </c>
      <c r="E2" s="69" t="s">
        <v>199</v>
      </c>
      <c r="F2" s="71" t="s">
        <v>190</v>
      </c>
      <c r="G2" s="70" t="s">
        <v>191</v>
      </c>
    </row>
    <row r="3" spans="2:7" ht="21.95" customHeight="1">
      <c r="B3" s="57" t="s">
        <v>179</v>
      </c>
      <c r="C3" s="48" t="s">
        <v>59</v>
      </c>
      <c r="D3" s="66" t="s">
        <v>60</v>
      </c>
      <c r="E3" s="66">
        <v>8</v>
      </c>
      <c r="F3" s="67" t="s">
        <v>192</v>
      </c>
      <c r="G3" s="68">
        <v>99087</v>
      </c>
    </row>
    <row r="4" spans="2:7" ht="21.95" customHeight="1">
      <c r="B4" s="59" t="s">
        <v>62</v>
      </c>
      <c r="C4" s="51" t="s">
        <v>65</v>
      </c>
      <c r="D4" s="49" t="s">
        <v>64</v>
      </c>
      <c r="E4" s="49">
        <v>2</v>
      </c>
      <c r="F4" s="50">
        <v>367.80099999999999</v>
      </c>
      <c r="G4" s="58">
        <v>12769</v>
      </c>
    </row>
    <row r="5" spans="2:7" ht="21.95" customHeight="1">
      <c r="B5" s="59" t="s">
        <v>62</v>
      </c>
      <c r="C5" s="51" t="s">
        <v>66</v>
      </c>
      <c r="D5" s="49" t="s">
        <v>64</v>
      </c>
      <c r="E5" s="49">
        <v>2</v>
      </c>
      <c r="F5" s="50">
        <v>277.83199999999999</v>
      </c>
      <c r="G5" s="58">
        <v>31031</v>
      </c>
    </row>
    <row r="6" spans="2:7" ht="21.95" customHeight="1">
      <c r="B6" s="59" t="s">
        <v>62</v>
      </c>
      <c r="C6" s="51" t="s">
        <v>70</v>
      </c>
      <c r="D6" s="49" t="s">
        <v>64</v>
      </c>
      <c r="E6" s="49">
        <v>1</v>
      </c>
      <c r="F6" s="50" t="s">
        <v>193</v>
      </c>
      <c r="G6" s="58">
        <v>2625</v>
      </c>
    </row>
    <row r="7" spans="2:7" ht="21.95" customHeight="1">
      <c r="B7" s="59" t="s">
        <v>62</v>
      </c>
      <c r="C7" s="51" t="s">
        <v>72</v>
      </c>
      <c r="D7" s="49" t="s">
        <v>64</v>
      </c>
      <c r="E7" s="49">
        <v>1</v>
      </c>
      <c r="F7" s="50" t="s">
        <v>194</v>
      </c>
      <c r="G7" s="58">
        <v>24382</v>
      </c>
    </row>
    <row r="8" spans="2:7" ht="21.95" customHeight="1">
      <c r="B8" s="59" t="s">
        <v>62</v>
      </c>
      <c r="C8" s="51" t="s">
        <v>73</v>
      </c>
      <c r="D8" s="49" t="s">
        <v>60</v>
      </c>
      <c r="E8" s="49">
        <v>8</v>
      </c>
      <c r="F8" s="52">
        <v>282.66199999999998</v>
      </c>
      <c r="G8" s="58">
        <v>245503</v>
      </c>
    </row>
    <row r="9" spans="2:7" ht="21.95" customHeight="1">
      <c r="B9" s="59" t="s">
        <v>75</v>
      </c>
      <c r="C9" s="51" t="s">
        <v>76</v>
      </c>
      <c r="D9" s="49" t="s">
        <v>77</v>
      </c>
      <c r="E9" s="49">
        <v>3</v>
      </c>
      <c r="F9" s="52">
        <v>252.26599999999999</v>
      </c>
      <c r="G9" s="58">
        <v>296436</v>
      </c>
    </row>
    <row r="10" spans="2:7" ht="21.95" customHeight="1">
      <c r="B10" s="59" t="s">
        <v>75</v>
      </c>
      <c r="C10" s="51" t="s">
        <v>78</v>
      </c>
      <c r="D10" s="49" t="s">
        <v>77</v>
      </c>
      <c r="E10" s="49">
        <v>1</v>
      </c>
      <c r="F10" s="52">
        <v>434.53399999999999</v>
      </c>
      <c r="G10" s="58">
        <v>3606</v>
      </c>
    </row>
    <row r="11" spans="2:7" ht="21.95" customHeight="1">
      <c r="B11" s="59" t="s">
        <v>75</v>
      </c>
      <c r="C11" s="51" t="s">
        <v>79</v>
      </c>
      <c r="D11" s="49" t="s">
        <v>77</v>
      </c>
      <c r="E11" s="49">
        <v>1</v>
      </c>
      <c r="F11" s="52">
        <v>307.649</v>
      </c>
      <c r="G11" s="58">
        <v>125397</v>
      </c>
    </row>
    <row r="12" spans="2:7" ht="21.95" customHeight="1">
      <c r="B12" s="59" t="s">
        <v>75</v>
      </c>
      <c r="C12" s="51" t="s">
        <v>80</v>
      </c>
      <c r="D12" s="49" t="s">
        <v>77</v>
      </c>
      <c r="E12" s="49">
        <v>3</v>
      </c>
      <c r="F12" s="52">
        <v>268.85700000000003</v>
      </c>
      <c r="G12" s="58">
        <v>238724</v>
      </c>
    </row>
    <row r="13" spans="2:7" ht="21.95" customHeight="1">
      <c r="B13" s="59" t="s">
        <v>75</v>
      </c>
      <c r="C13" s="51" t="s">
        <v>83</v>
      </c>
      <c r="D13" s="49" t="s">
        <v>82</v>
      </c>
      <c r="E13" s="49">
        <v>2</v>
      </c>
      <c r="F13" s="52">
        <v>268.29899999999998</v>
      </c>
      <c r="G13" s="58">
        <v>238282</v>
      </c>
    </row>
    <row r="14" spans="2:7" ht="21.95" customHeight="1">
      <c r="B14" s="59" t="s">
        <v>75</v>
      </c>
      <c r="C14" s="51" t="s">
        <v>90</v>
      </c>
      <c r="D14" s="49" t="s">
        <v>82</v>
      </c>
      <c r="E14" s="49">
        <v>4</v>
      </c>
      <c r="F14" s="52">
        <v>231.06700000000001</v>
      </c>
      <c r="G14" s="58">
        <v>404962</v>
      </c>
    </row>
    <row r="15" spans="2:7" ht="21.95" customHeight="1">
      <c r="B15" s="59" t="s">
        <v>75</v>
      </c>
      <c r="C15" s="51" t="s">
        <v>92</v>
      </c>
      <c r="D15" s="49" t="s">
        <v>82</v>
      </c>
      <c r="E15" s="49">
        <v>3</v>
      </c>
      <c r="F15" s="52">
        <v>269.428</v>
      </c>
      <c r="G15" s="58">
        <v>234272</v>
      </c>
    </row>
    <row r="16" spans="2:7" ht="21.95" customHeight="1">
      <c r="B16" s="59" t="s">
        <v>75</v>
      </c>
      <c r="C16" s="51" t="s">
        <v>93</v>
      </c>
      <c r="D16" s="49" t="s">
        <v>82</v>
      </c>
      <c r="E16" s="49">
        <v>3</v>
      </c>
      <c r="F16" s="52">
        <v>242.369</v>
      </c>
      <c r="G16" s="58">
        <v>347513</v>
      </c>
    </row>
    <row r="17" spans="2:7" ht="21.95" customHeight="1">
      <c r="B17" s="59" t="s">
        <v>75</v>
      </c>
      <c r="C17" s="51" t="s">
        <v>94</v>
      </c>
      <c r="D17" s="49" t="s">
        <v>82</v>
      </c>
      <c r="E17" s="49">
        <v>9</v>
      </c>
      <c r="F17" s="52">
        <v>230.822</v>
      </c>
      <c r="G17" s="58">
        <v>406175</v>
      </c>
    </row>
    <row r="18" spans="2:7" ht="21.95" customHeight="1">
      <c r="B18" s="59" t="s">
        <v>75</v>
      </c>
      <c r="C18" s="51" t="s">
        <v>95</v>
      </c>
      <c r="D18" s="49" t="s">
        <v>82</v>
      </c>
      <c r="E18" s="49">
        <v>1</v>
      </c>
      <c r="F18" s="52">
        <v>312.82900000000001</v>
      </c>
      <c r="G18" s="58">
        <v>121610</v>
      </c>
    </row>
    <row r="19" spans="2:7" ht="21.95" customHeight="1">
      <c r="B19" s="59" t="s">
        <v>75</v>
      </c>
      <c r="C19" s="51" t="s">
        <v>96</v>
      </c>
      <c r="D19" s="49" t="s">
        <v>82</v>
      </c>
      <c r="E19" s="49">
        <v>2</v>
      </c>
      <c r="F19" s="52">
        <v>241.315</v>
      </c>
      <c r="G19" s="58">
        <v>352585</v>
      </c>
    </row>
    <row r="20" spans="2:7" ht="21.95" customHeight="1">
      <c r="B20" s="59" t="s">
        <v>75</v>
      </c>
      <c r="C20" s="51" t="s">
        <v>97</v>
      </c>
      <c r="D20" s="49" t="s">
        <v>82</v>
      </c>
      <c r="E20" s="49">
        <v>4</v>
      </c>
      <c r="F20" s="52">
        <v>203.37200000000001</v>
      </c>
      <c r="G20" s="58">
        <v>468703</v>
      </c>
    </row>
    <row r="21" spans="2:7" ht="21.95" customHeight="1">
      <c r="B21" s="59" t="s">
        <v>75</v>
      </c>
      <c r="C21" s="51" t="s">
        <v>98</v>
      </c>
      <c r="D21" s="49" t="s">
        <v>99</v>
      </c>
      <c r="E21" s="49">
        <v>2</v>
      </c>
      <c r="F21" s="52">
        <v>230.23699999999999</v>
      </c>
      <c r="G21" s="58">
        <v>439207</v>
      </c>
    </row>
    <row r="22" spans="2:7" ht="21.95" customHeight="1">
      <c r="B22" s="59" t="s">
        <v>75</v>
      </c>
      <c r="C22" s="51" t="s">
        <v>102</v>
      </c>
      <c r="D22" s="49" t="s">
        <v>99</v>
      </c>
      <c r="E22" s="49">
        <v>2</v>
      </c>
      <c r="F22" s="52">
        <v>245.06800000000001</v>
      </c>
      <c r="G22" s="58">
        <v>364933</v>
      </c>
    </row>
    <row r="23" spans="2:7" ht="21.95" customHeight="1">
      <c r="B23" s="59" t="s">
        <v>75</v>
      </c>
      <c r="C23" s="51" t="s">
        <v>104</v>
      </c>
      <c r="D23" s="49" t="s">
        <v>82</v>
      </c>
      <c r="E23" s="49">
        <v>2</v>
      </c>
      <c r="F23" s="50" t="s">
        <v>195</v>
      </c>
      <c r="G23" s="58">
        <v>375458</v>
      </c>
    </row>
    <row r="24" spans="2:7" ht="21.95" customHeight="1">
      <c r="B24" s="59" t="s">
        <v>75</v>
      </c>
      <c r="C24" s="51" t="s">
        <v>105</v>
      </c>
      <c r="D24" s="49" t="s">
        <v>82</v>
      </c>
      <c r="E24" s="49">
        <v>4</v>
      </c>
      <c r="F24" s="52">
        <v>207.40600000000001</v>
      </c>
      <c r="G24" s="58">
        <v>466782</v>
      </c>
    </row>
    <row r="25" spans="2:7" ht="21.95" customHeight="1">
      <c r="B25" s="59" t="s">
        <v>75</v>
      </c>
      <c r="C25" s="51" t="s">
        <v>106</v>
      </c>
      <c r="D25" s="49" t="s">
        <v>99</v>
      </c>
      <c r="E25" s="49">
        <v>2</v>
      </c>
      <c r="F25" s="52">
        <v>227.09100000000001</v>
      </c>
      <c r="G25" s="58">
        <v>453872</v>
      </c>
    </row>
    <row r="26" spans="2:7" ht="21.95" customHeight="1">
      <c r="B26" s="59" t="s">
        <v>75</v>
      </c>
      <c r="C26" s="51" t="s">
        <v>108</v>
      </c>
      <c r="D26" s="49" t="s">
        <v>99</v>
      </c>
      <c r="E26" s="49">
        <v>1</v>
      </c>
      <c r="F26" s="52">
        <v>262.13499999999999</v>
      </c>
      <c r="G26" s="58">
        <v>287634</v>
      </c>
    </row>
    <row r="27" spans="2:7" ht="21.95" customHeight="1">
      <c r="B27" s="59" t="s">
        <v>75</v>
      </c>
      <c r="C27" s="51" t="s">
        <v>109</v>
      </c>
      <c r="D27" s="49" t="s">
        <v>99</v>
      </c>
      <c r="E27" s="49">
        <v>1</v>
      </c>
      <c r="F27" s="52">
        <v>237.40199999999999</v>
      </c>
      <c r="G27" s="58">
        <v>402837</v>
      </c>
    </row>
    <row r="28" spans="2:7" ht="21.95" customHeight="1">
      <c r="B28" s="59" t="s">
        <v>75</v>
      </c>
      <c r="C28" s="51" t="s">
        <v>111</v>
      </c>
      <c r="D28" s="49" t="s">
        <v>82</v>
      </c>
      <c r="E28" s="49">
        <v>3</v>
      </c>
      <c r="F28" s="50" t="s">
        <v>196</v>
      </c>
      <c r="G28" s="58">
        <v>346368</v>
      </c>
    </row>
    <row r="29" spans="2:7" ht="21.95" customHeight="1">
      <c r="B29" s="59" t="s">
        <v>113</v>
      </c>
      <c r="C29" s="51" t="s">
        <v>120</v>
      </c>
      <c r="D29" s="49" t="s">
        <v>115</v>
      </c>
      <c r="E29" s="49">
        <v>2</v>
      </c>
      <c r="F29" s="52">
        <v>243.63900000000001</v>
      </c>
      <c r="G29" s="58">
        <v>198010</v>
      </c>
    </row>
    <row r="30" spans="2:7" ht="21.95" customHeight="1">
      <c r="B30" s="59" t="s">
        <v>113</v>
      </c>
      <c r="C30" s="51" t="s">
        <v>122</v>
      </c>
      <c r="D30" s="49" t="s">
        <v>115</v>
      </c>
      <c r="E30" s="49">
        <v>1</v>
      </c>
      <c r="F30" s="52">
        <v>285.899</v>
      </c>
      <c r="G30" s="58">
        <v>127363</v>
      </c>
    </row>
    <row r="31" spans="2:7" ht="21.95" customHeight="1">
      <c r="B31" s="59" t="s">
        <v>113</v>
      </c>
      <c r="C31" s="51" t="s">
        <v>123</v>
      </c>
      <c r="D31" s="49" t="s">
        <v>115</v>
      </c>
      <c r="E31" s="49">
        <v>1</v>
      </c>
      <c r="F31" s="52">
        <v>240.315</v>
      </c>
      <c r="G31" s="58">
        <v>205289</v>
      </c>
    </row>
    <row r="32" spans="2:7" ht="21.95" customHeight="1">
      <c r="B32" s="59" t="s">
        <v>113</v>
      </c>
      <c r="C32" s="51" t="s">
        <v>125</v>
      </c>
      <c r="D32" s="49" t="s">
        <v>115</v>
      </c>
      <c r="E32" s="49">
        <v>1</v>
      </c>
      <c r="F32" s="52">
        <v>281.286</v>
      </c>
      <c r="G32" s="58">
        <v>133549</v>
      </c>
    </row>
    <row r="33" spans="2:7" ht="21.95" customHeight="1">
      <c r="B33" s="59" t="s">
        <v>113</v>
      </c>
      <c r="C33" s="51" t="s">
        <v>129</v>
      </c>
      <c r="D33" s="49" t="s">
        <v>115</v>
      </c>
      <c r="E33" s="49">
        <v>2</v>
      </c>
      <c r="F33" s="52">
        <v>240.72200000000001</v>
      </c>
      <c r="G33" s="58">
        <v>204404</v>
      </c>
    </row>
    <row r="34" spans="2:7" ht="21.95" customHeight="1">
      <c r="B34" s="59" t="s">
        <v>113</v>
      </c>
      <c r="C34" s="51" t="s">
        <v>131</v>
      </c>
      <c r="D34" s="49" t="s">
        <v>115</v>
      </c>
      <c r="E34" s="49">
        <v>3</v>
      </c>
      <c r="F34" s="52">
        <v>235.23500000000001</v>
      </c>
      <c r="G34" s="58">
        <v>216806</v>
      </c>
    </row>
    <row r="35" spans="2:7" ht="21.95" customHeight="1">
      <c r="B35" s="59" t="s">
        <v>113</v>
      </c>
      <c r="C35" s="51" t="s">
        <v>133</v>
      </c>
      <c r="D35" s="49" t="s">
        <v>115</v>
      </c>
      <c r="E35" s="49">
        <v>1</v>
      </c>
      <c r="F35" s="52">
        <v>250.89699999999999</v>
      </c>
      <c r="G35" s="58">
        <v>183389</v>
      </c>
    </row>
    <row r="36" spans="2:7" ht="21.95" customHeight="1">
      <c r="B36" s="59" t="s">
        <v>113</v>
      </c>
      <c r="C36" s="51" t="s">
        <v>138</v>
      </c>
      <c r="D36" s="49" t="s">
        <v>115</v>
      </c>
      <c r="E36" s="49">
        <v>1</v>
      </c>
      <c r="F36" s="52">
        <v>244.34299999999999</v>
      </c>
      <c r="G36" s="58">
        <v>196540</v>
      </c>
    </row>
    <row r="37" spans="2:7" ht="21.95" customHeight="1">
      <c r="B37" s="59" t="s">
        <v>113</v>
      </c>
      <c r="C37" s="51" t="s">
        <v>139</v>
      </c>
      <c r="D37" s="49" t="s">
        <v>115</v>
      </c>
      <c r="E37" s="49">
        <v>1</v>
      </c>
      <c r="F37" s="52">
        <v>235.38300000000001</v>
      </c>
      <c r="G37" s="58">
        <v>216425</v>
      </c>
    </row>
    <row r="38" spans="2:7" ht="21.95" customHeight="1">
      <c r="B38" s="59" t="s">
        <v>113</v>
      </c>
      <c r="C38" s="51" t="s">
        <v>142</v>
      </c>
      <c r="D38" s="49" t="s">
        <v>115</v>
      </c>
      <c r="E38" s="49">
        <v>2</v>
      </c>
      <c r="F38" s="50" t="s">
        <v>197</v>
      </c>
      <c r="G38" s="58">
        <v>144425</v>
      </c>
    </row>
    <row r="39" spans="2:7" ht="21.95" customHeight="1">
      <c r="B39" s="59" t="s">
        <v>113</v>
      </c>
      <c r="C39" s="51" t="s">
        <v>143</v>
      </c>
      <c r="D39" s="49" t="s">
        <v>115</v>
      </c>
      <c r="E39" s="49">
        <v>1</v>
      </c>
      <c r="F39" s="52">
        <v>249.661</v>
      </c>
      <c r="G39" s="58">
        <v>185831</v>
      </c>
    </row>
    <row r="40" spans="2:7" ht="21.95" customHeight="1">
      <c r="B40" s="59" t="s">
        <v>113</v>
      </c>
      <c r="C40" s="51" t="s">
        <v>145</v>
      </c>
      <c r="D40" s="49" t="s">
        <v>115</v>
      </c>
      <c r="E40" s="49">
        <v>2</v>
      </c>
      <c r="F40" s="52">
        <v>256.95600000000002</v>
      </c>
      <c r="G40" s="58">
        <v>171973</v>
      </c>
    </row>
    <row r="41" spans="2:7" ht="21.95" customHeight="1">
      <c r="B41" s="59" t="s">
        <v>113</v>
      </c>
      <c r="C41" s="51" t="s">
        <v>149</v>
      </c>
      <c r="D41" s="49" t="s">
        <v>115</v>
      </c>
      <c r="E41" s="49">
        <v>1</v>
      </c>
      <c r="F41" s="52">
        <v>254.80699999999999</v>
      </c>
      <c r="G41" s="58">
        <v>175893</v>
      </c>
    </row>
    <row r="42" spans="2:7" ht="21.95" customHeight="1">
      <c r="B42" s="59" t="s">
        <v>113</v>
      </c>
      <c r="C42" s="51" t="s">
        <v>151</v>
      </c>
      <c r="D42" s="49" t="s">
        <v>115</v>
      </c>
      <c r="E42" s="49">
        <v>1</v>
      </c>
      <c r="F42" s="52">
        <v>242.85400000000001</v>
      </c>
      <c r="G42" s="58">
        <v>199728</v>
      </c>
    </row>
    <row r="43" spans="2:7" ht="21.95" customHeight="1">
      <c r="B43" s="59" t="s">
        <v>113</v>
      </c>
      <c r="C43" s="51" t="s">
        <v>153</v>
      </c>
      <c r="D43" s="49" t="s">
        <v>115</v>
      </c>
      <c r="E43" s="49">
        <v>1</v>
      </c>
      <c r="F43" s="50" t="s">
        <v>198</v>
      </c>
      <c r="G43" s="58">
        <v>173369</v>
      </c>
    </row>
    <row r="44" spans="2:7" ht="21.95" customHeight="1">
      <c r="B44" s="59" t="s">
        <v>155</v>
      </c>
      <c r="C44" s="51" t="s">
        <v>156</v>
      </c>
      <c r="D44" s="49" t="s">
        <v>82</v>
      </c>
      <c r="E44" s="49">
        <v>8</v>
      </c>
      <c r="F44" s="52">
        <v>230.744</v>
      </c>
      <c r="G44" s="58">
        <v>406567</v>
      </c>
    </row>
    <row r="45" spans="2:7" ht="21.95" customHeight="1">
      <c r="B45" s="59" t="s">
        <v>155</v>
      </c>
      <c r="C45" s="51" t="s">
        <v>158</v>
      </c>
      <c r="D45" s="49" t="s">
        <v>115</v>
      </c>
      <c r="E45" s="49">
        <v>1</v>
      </c>
      <c r="F45" s="52">
        <v>282.12299999999999</v>
      </c>
      <c r="G45" s="58">
        <v>132365</v>
      </c>
    </row>
    <row r="46" spans="2:7" ht="21.95" customHeight="1">
      <c r="B46" s="59" t="s">
        <v>155</v>
      </c>
      <c r="C46" s="51" t="s">
        <v>159</v>
      </c>
      <c r="D46" s="49" t="s">
        <v>115</v>
      </c>
      <c r="E46" s="49">
        <v>1</v>
      </c>
      <c r="F46" s="52">
        <v>395.87599999999998</v>
      </c>
      <c r="G46" s="58">
        <v>33823</v>
      </c>
    </row>
    <row r="47" spans="2:7" ht="21.95" customHeight="1">
      <c r="B47" s="59" t="s">
        <v>162</v>
      </c>
      <c r="C47" s="51" t="s">
        <v>163</v>
      </c>
      <c r="D47" s="49" t="s">
        <v>115</v>
      </c>
      <c r="E47" s="49">
        <v>26</v>
      </c>
      <c r="F47" s="52">
        <v>202.20599999999999</v>
      </c>
      <c r="G47" s="58">
        <v>251435</v>
      </c>
    </row>
    <row r="48" spans="2:7" ht="21.95" customHeight="1">
      <c r="B48" s="59" t="s">
        <v>162</v>
      </c>
      <c r="C48" s="51" t="s">
        <v>164</v>
      </c>
      <c r="D48" s="49" t="s">
        <v>115</v>
      </c>
      <c r="E48" s="49">
        <v>1</v>
      </c>
      <c r="F48" s="52">
        <v>451.07799999999997</v>
      </c>
      <c r="G48" s="58">
        <v>10339</v>
      </c>
    </row>
    <row r="49" spans="2:7" ht="21.95" customHeight="1">
      <c r="B49" s="59" t="s">
        <v>162</v>
      </c>
      <c r="C49" s="51" t="s">
        <v>167</v>
      </c>
      <c r="D49" s="49" t="s">
        <v>166</v>
      </c>
      <c r="E49" s="49">
        <v>2</v>
      </c>
      <c r="F49" s="52">
        <v>358.89699999999999</v>
      </c>
      <c r="G49" s="58">
        <v>108954</v>
      </c>
    </row>
    <row r="50" spans="2:7" ht="21.95" customHeight="1">
      <c r="B50" s="59" t="s">
        <v>162</v>
      </c>
      <c r="C50" s="51" t="s">
        <v>168</v>
      </c>
      <c r="D50" s="49" t="s">
        <v>166</v>
      </c>
      <c r="E50" s="49">
        <v>1</v>
      </c>
      <c r="F50" s="52">
        <v>263.87299999999999</v>
      </c>
      <c r="G50" s="58">
        <v>475336</v>
      </c>
    </row>
    <row r="51" spans="2:7" ht="21.95" customHeight="1">
      <c r="B51" s="59" t="s">
        <v>162</v>
      </c>
      <c r="C51" s="51" t="s">
        <v>169</v>
      </c>
      <c r="D51" s="49" t="s">
        <v>166</v>
      </c>
      <c r="E51" s="49">
        <v>2</v>
      </c>
      <c r="F51" s="52">
        <v>245.20500000000001</v>
      </c>
      <c r="G51" s="58">
        <v>652241</v>
      </c>
    </row>
    <row r="52" spans="2:7" ht="21.95" customHeight="1">
      <c r="B52" s="60" t="s">
        <v>186</v>
      </c>
      <c r="C52" s="53" t="s">
        <v>187</v>
      </c>
      <c r="D52" s="49" t="s">
        <v>171</v>
      </c>
      <c r="E52" s="49">
        <v>4</v>
      </c>
      <c r="F52" s="52">
        <v>185.74199999999999</v>
      </c>
      <c r="G52" s="58">
        <v>1227964</v>
      </c>
    </row>
    <row r="53" spans="2:7" ht="21.95" customHeight="1" thickBot="1">
      <c r="B53" s="61" t="s">
        <v>186</v>
      </c>
      <c r="C53" s="62" t="s">
        <v>188</v>
      </c>
      <c r="D53" s="63" t="s">
        <v>171</v>
      </c>
      <c r="E53" s="63">
        <v>1</v>
      </c>
      <c r="F53" s="64">
        <v>424.916</v>
      </c>
      <c r="G53" s="65">
        <v>35108</v>
      </c>
    </row>
  </sheetData>
  <pageMargins left="0.16" right="0.13" top="0.2" bottom="0.16" header="0.16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topLeftCell="A100" workbookViewId="0">
      <selection activeCell="H112" sqref="H112"/>
    </sheetView>
  </sheetViews>
  <sheetFormatPr defaultRowHeight="15"/>
  <cols>
    <col min="1" max="1" width="11.28515625" bestFit="1" customWidth="1"/>
    <col min="2" max="2" width="19.5703125" bestFit="1" customWidth="1"/>
    <col min="3" max="3" width="29" style="23" customWidth="1"/>
    <col min="4" max="4" width="10.42578125" style="13" bestFit="1" customWidth="1"/>
    <col min="5" max="5" width="11.140625" style="13" customWidth="1"/>
    <col min="6" max="6" width="9.140625" style="13" bestFit="1" customWidth="1"/>
    <col min="7" max="7" width="6.5703125" style="13" hidden="1" customWidth="1"/>
    <col min="8" max="8" width="5.7109375" style="26" bestFit="1" customWidth="1"/>
    <col min="9" max="9" width="6.140625" style="13" bestFit="1" customWidth="1"/>
  </cols>
  <sheetData>
    <row r="1" spans="1:9" ht="21">
      <c r="A1" s="44" t="s">
        <v>183</v>
      </c>
      <c r="B1" s="44"/>
      <c r="C1" s="44"/>
      <c r="D1" s="44"/>
      <c r="E1" s="44"/>
      <c r="F1" s="44"/>
      <c r="G1" s="44"/>
      <c r="H1" s="44"/>
      <c r="I1" s="44"/>
    </row>
    <row r="2" spans="1:9" ht="15.75" thickBot="1"/>
    <row r="3" spans="1:9" ht="32.25" thickBot="1">
      <c r="A3" s="16" t="s">
        <v>54</v>
      </c>
      <c r="B3" s="17" t="s">
        <v>55</v>
      </c>
      <c r="C3" s="17" t="s">
        <v>56</v>
      </c>
      <c r="D3" s="17" t="s">
        <v>57</v>
      </c>
      <c r="E3" s="17" t="s">
        <v>58</v>
      </c>
      <c r="F3" s="17" t="s">
        <v>180</v>
      </c>
      <c r="G3" s="18" t="s">
        <v>184</v>
      </c>
      <c r="H3" s="27" t="s">
        <v>181</v>
      </c>
      <c r="I3" s="18" t="s">
        <v>182</v>
      </c>
    </row>
    <row r="4" spans="1:9">
      <c r="A4" s="24">
        <v>200210573</v>
      </c>
      <c r="B4" s="25" t="s">
        <v>179</v>
      </c>
      <c r="C4" s="25" t="s">
        <v>59</v>
      </c>
      <c r="D4" s="22" t="s">
        <v>60</v>
      </c>
      <c r="E4" s="22">
        <v>180</v>
      </c>
      <c r="F4" s="22">
        <v>180</v>
      </c>
      <c r="G4" s="15">
        <f t="shared" ref="G4:G67" si="0">E4-F4</f>
        <v>0</v>
      </c>
      <c r="H4" s="28">
        <v>168</v>
      </c>
      <c r="I4" s="22">
        <f>F4-H4</f>
        <v>12</v>
      </c>
    </row>
    <row r="5" spans="1:9" ht="21">
      <c r="A5" s="19">
        <v>200210582</v>
      </c>
      <c r="B5" s="20" t="s">
        <v>179</v>
      </c>
      <c r="C5" s="20" t="s">
        <v>61</v>
      </c>
      <c r="D5" s="21" t="s">
        <v>60</v>
      </c>
      <c r="E5" s="21">
        <v>20</v>
      </c>
      <c r="F5" s="21">
        <v>20</v>
      </c>
      <c r="G5" s="15">
        <f t="shared" si="0"/>
        <v>0</v>
      </c>
      <c r="H5" s="30">
        <v>16</v>
      </c>
      <c r="I5" s="22">
        <f t="shared" ref="I5:I68" si="1">F5-H5</f>
        <v>4</v>
      </c>
    </row>
    <row r="6" spans="1:9" ht="21">
      <c r="A6" s="7">
        <v>200210025</v>
      </c>
      <c r="B6" s="6" t="s">
        <v>62</v>
      </c>
      <c r="C6" s="6" t="s">
        <v>63</v>
      </c>
      <c r="D6" s="10" t="s">
        <v>64</v>
      </c>
      <c r="E6" s="10">
        <v>5</v>
      </c>
      <c r="F6" s="10">
        <v>5</v>
      </c>
      <c r="G6" s="15">
        <f t="shared" si="0"/>
        <v>0</v>
      </c>
      <c r="H6" s="29">
        <v>5</v>
      </c>
      <c r="I6" s="15">
        <f t="shared" si="1"/>
        <v>0</v>
      </c>
    </row>
    <row r="7" spans="1:9" ht="21">
      <c r="A7" s="19">
        <v>200211165</v>
      </c>
      <c r="B7" s="20" t="s">
        <v>62</v>
      </c>
      <c r="C7" s="20" t="s">
        <v>65</v>
      </c>
      <c r="D7" s="21" t="s">
        <v>64</v>
      </c>
      <c r="E7" s="21">
        <v>5</v>
      </c>
      <c r="F7" s="21">
        <v>5</v>
      </c>
      <c r="G7" s="15">
        <f t="shared" si="0"/>
        <v>0</v>
      </c>
      <c r="H7" s="30">
        <v>3</v>
      </c>
      <c r="I7" s="22">
        <f t="shared" si="1"/>
        <v>2</v>
      </c>
    </row>
    <row r="8" spans="1:9" ht="21">
      <c r="A8" s="19">
        <v>200210034</v>
      </c>
      <c r="B8" s="20" t="s">
        <v>62</v>
      </c>
      <c r="C8" s="20" t="s">
        <v>66</v>
      </c>
      <c r="D8" s="21" t="s">
        <v>64</v>
      </c>
      <c r="E8" s="21">
        <v>15</v>
      </c>
      <c r="F8" s="21">
        <v>15</v>
      </c>
      <c r="G8" s="15">
        <f t="shared" si="0"/>
        <v>0</v>
      </c>
      <c r="H8" s="30">
        <v>13</v>
      </c>
      <c r="I8" s="22">
        <f t="shared" si="1"/>
        <v>2</v>
      </c>
    </row>
    <row r="9" spans="1:9" ht="21">
      <c r="A9" s="19">
        <v>200210052</v>
      </c>
      <c r="B9" s="20" t="s">
        <v>62</v>
      </c>
      <c r="C9" s="20" t="s">
        <v>67</v>
      </c>
      <c r="D9" s="21" t="s">
        <v>68</v>
      </c>
      <c r="E9" s="21">
        <v>5</v>
      </c>
      <c r="F9" s="21">
        <v>5</v>
      </c>
      <c r="G9" s="15">
        <f t="shared" si="0"/>
        <v>0</v>
      </c>
      <c r="H9" s="30">
        <v>4</v>
      </c>
      <c r="I9" s="22">
        <f t="shared" si="1"/>
        <v>1</v>
      </c>
    </row>
    <row r="10" spans="1:9" ht="21">
      <c r="A10" s="19">
        <v>200211174</v>
      </c>
      <c r="B10" s="20" t="s">
        <v>62</v>
      </c>
      <c r="C10" s="20" t="s">
        <v>69</v>
      </c>
      <c r="D10" s="21" t="s">
        <v>68</v>
      </c>
      <c r="E10" s="21">
        <v>8</v>
      </c>
      <c r="F10" s="21">
        <v>8</v>
      </c>
      <c r="G10" s="15">
        <f t="shared" si="0"/>
        <v>0</v>
      </c>
      <c r="H10" s="30">
        <v>7</v>
      </c>
      <c r="I10" s="22">
        <f t="shared" si="1"/>
        <v>1</v>
      </c>
    </row>
    <row r="11" spans="1:9" ht="21">
      <c r="A11" s="19">
        <v>200210088</v>
      </c>
      <c r="B11" s="20" t="s">
        <v>62</v>
      </c>
      <c r="C11" s="20" t="s">
        <v>70</v>
      </c>
      <c r="D11" s="21" t="s">
        <v>64</v>
      </c>
      <c r="E11" s="21">
        <v>5</v>
      </c>
      <c r="F11" s="21">
        <v>5</v>
      </c>
      <c r="G11" s="15">
        <f t="shared" si="0"/>
        <v>0</v>
      </c>
      <c r="H11" s="30">
        <v>2</v>
      </c>
      <c r="I11" s="22">
        <f t="shared" si="1"/>
        <v>3</v>
      </c>
    </row>
    <row r="12" spans="1:9" ht="21">
      <c r="A12" s="7">
        <v>200211183</v>
      </c>
      <c r="B12" s="6" t="s">
        <v>62</v>
      </c>
      <c r="C12" s="6" t="s">
        <v>71</v>
      </c>
      <c r="D12" s="10" t="s">
        <v>64</v>
      </c>
      <c r="E12" s="10">
        <v>5</v>
      </c>
      <c r="F12" s="10">
        <v>5</v>
      </c>
      <c r="G12" s="15">
        <f t="shared" si="0"/>
        <v>0</v>
      </c>
      <c r="H12" s="29">
        <v>5</v>
      </c>
      <c r="I12" s="15">
        <f t="shared" si="1"/>
        <v>0</v>
      </c>
    </row>
    <row r="13" spans="1:9" ht="21">
      <c r="A13" s="19">
        <v>200210097</v>
      </c>
      <c r="B13" s="20" t="s">
        <v>62</v>
      </c>
      <c r="C13" s="20" t="s">
        <v>72</v>
      </c>
      <c r="D13" s="21" t="s">
        <v>64</v>
      </c>
      <c r="E13" s="21">
        <v>15</v>
      </c>
      <c r="F13" s="21">
        <v>15</v>
      </c>
      <c r="G13" s="15">
        <f t="shared" si="0"/>
        <v>0</v>
      </c>
      <c r="H13" s="30">
        <v>14</v>
      </c>
      <c r="I13" s="22">
        <f t="shared" si="1"/>
        <v>1</v>
      </c>
    </row>
    <row r="14" spans="1:9" ht="21">
      <c r="A14" s="19">
        <v>200210104</v>
      </c>
      <c r="B14" s="20" t="s">
        <v>62</v>
      </c>
      <c r="C14" s="20" t="s">
        <v>73</v>
      </c>
      <c r="D14" s="21" t="s">
        <v>60</v>
      </c>
      <c r="E14" s="21">
        <v>45</v>
      </c>
      <c r="F14" s="21">
        <v>45</v>
      </c>
      <c r="G14" s="15">
        <f t="shared" si="0"/>
        <v>0</v>
      </c>
      <c r="H14" s="30">
        <v>36</v>
      </c>
      <c r="I14" s="22">
        <f t="shared" si="1"/>
        <v>9</v>
      </c>
    </row>
    <row r="15" spans="1:9" ht="21">
      <c r="A15" s="19">
        <v>200210113</v>
      </c>
      <c r="B15" s="20" t="s">
        <v>62</v>
      </c>
      <c r="C15" s="20" t="s">
        <v>74</v>
      </c>
      <c r="D15" s="21" t="s">
        <v>60</v>
      </c>
      <c r="E15" s="21">
        <v>5</v>
      </c>
      <c r="F15" s="21">
        <v>5</v>
      </c>
      <c r="G15" s="15">
        <f t="shared" si="0"/>
        <v>0</v>
      </c>
      <c r="H15" s="30">
        <v>4</v>
      </c>
      <c r="I15" s="22">
        <f t="shared" si="1"/>
        <v>1</v>
      </c>
    </row>
    <row r="16" spans="1:9" ht="31.5">
      <c r="A16" s="19">
        <v>200210122</v>
      </c>
      <c r="B16" s="20" t="s">
        <v>75</v>
      </c>
      <c r="C16" s="20" t="s">
        <v>76</v>
      </c>
      <c r="D16" s="21" t="s">
        <v>77</v>
      </c>
      <c r="E16" s="21">
        <v>6</v>
      </c>
      <c r="F16" s="21">
        <v>6</v>
      </c>
      <c r="G16" s="15">
        <f t="shared" si="0"/>
        <v>0</v>
      </c>
      <c r="H16" s="30">
        <v>3</v>
      </c>
      <c r="I16" s="22">
        <f t="shared" si="1"/>
        <v>3</v>
      </c>
    </row>
    <row r="17" spans="1:9" ht="31.5">
      <c r="A17" s="19">
        <v>200210131</v>
      </c>
      <c r="B17" s="20" t="s">
        <v>75</v>
      </c>
      <c r="C17" s="20" t="s">
        <v>78</v>
      </c>
      <c r="D17" s="21" t="s">
        <v>77</v>
      </c>
      <c r="E17" s="21">
        <v>4</v>
      </c>
      <c r="F17" s="21">
        <v>4</v>
      </c>
      <c r="G17" s="15">
        <f t="shared" si="0"/>
        <v>0</v>
      </c>
      <c r="H17" s="30">
        <v>0</v>
      </c>
      <c r="I17" s="22">
        <f t="shared" si="1"/>
        <v>4</v>
      </c>
    </row>
    <row r="18" spans="1:9" ht="31.5">
      <c r="A18" s="19">
        <v>200211192</v>
      </c>
      <c r="B18" s="20" t="s">
        <v>75</v>
      </c>
      <c r="C18" s="20" t="s">
        <v>79</v>
      </c>
      <c r="D18" s="21" t="s">
        <v>77</v>
      </c>
      <c r="E18" s="21">
        <v>12</v>
      </c>
      <c r="F18" s="21">
        <v>12</v>
      </c>
      <c r="G18" s="15">
        <f t="shared" si="0"/>
        <v>0</v>
      </c>
      <c r="H18" s="30">
        <v>10</v>
      </c>
      <c r="I18" s="22">
        <f t="shared" si="1"/>
        <v>2</v>
      </c>
    </row>
    <row r="19" spans="1:9" ht="31.5">
      <c r="A19" s="19">
        <v>200210149</v>
      </c>
      <c r="B19" s="20" t="s">
        <v>75</v>
      </c>
      <c r="C19" s="20" t="s">
        <v>80</v>
      </c>
      <c r="D19" s="21" t="s">
        <v>77</v>
      </c>
      <c r="E19" s="21">
        <v>18</v>
      </c>
      <c r="F19" s="21">
        <v>18</v>
      </c>
      <c r="G19" s="15">
        <f t="shared" si="0"/>
        <v>0</v>
      </c>
      <c r="H19" s="30">
        <v>15</v>
      </c>
      <c r="I19" s="22">
        <f t="shared" si="1"/>
        <v>3</v>
      </c>
    </row>
    <row r="20" spans="1:9">
      <c r="A20" s="7">
        <v>200210758</v>
      </c>
      <c r="B20" s="6" t="s">
        <v>75</v>
      </c>
      <c r="C20" s="6" t="s">
        <v>81</v>
      </c>
      <c r="D20" s="10" t="s">
        <v>82</v>
      </c>
      <c r="E20" s="10">
        <v>3</v>
      </c>
      <c r="F20" s="10">
        <v>3</v>
      </c>
      <c r="G20" s="15">
        <f t="shared" si="0"/>
        <v>0</v>
      </c>
      <c r="H20" s="29">
        <v>3</v>
      </c>
      <c r="I20" s="15">
        <f t="shared" si="1"/>
        <v>0</v>
      </c>
    </row>
    <row r="21" spans="1:9">
      <c r="A21" s="19">
        <v>200211341</v>
      </c>
      <c r="B21" s="20" t="s">
        <v>75</v>
      </c>
      <c r="C21" s="20" t="s">
        <v>83</v>
      </c>
      <c r="D21" s="21" t="s">
        <v>82</v>
      </c>
      <c r="E21" s="21">
        <v>19</v>
      </c>
      <c r="F21" s="21">
        <v>19</v>
      </c>
      <c r="G21" s="15">
        <f t="shared" si="0"/>
        <v>0</v>
      </c>
      <c r="H21" s="30">
        <v>17</v>
      </c>
      <c r="I21" s="22">
        <f t="shared" si="1"/>
        <v>2</v>
      </c>
    </row>
    <row r="22" spans="1:9">
      <c r="A22" s="7">
        <v>200210767</v>
      </c>
      <c r="B22" s="6" t="s">
        <v>75</v>
      </c>
      <c r="C22" s="6" t="s">
        <v>84</v>
      </c>
      <c r="D22" s="10" t="s">
        <v>82</v>
      </c>
      <c r="E22" s="10">
        <v>8</v>
      </c>
      <c r="F22" s="10">
        <v>8</v>
      </c>
      <c r="G22" s="15">
        <f t="shared" si="0"/>
        <v>0</v>
      </c>
      <c r="H22" s="29">
        <v>8</v>
      </c>
      <c r="I22" s="15">
        <f t="shared" si="1"/>
        <v>0</v>
      </c>
    </row>
    <row r="23" spans="1:9">
      <c r="A23" s="7">
        <v>200210167</v>
      </c>
      <c r="B23" s="6" t="s">
        <v>75</v>
      </c>
      <c r="C23" s="6" t="s">
        <v>85</v>
      </c>
      <c r="D23" s="10" t="s">
        <v>82</v>
      </c>
      <c r="E23" s="10">
        <v>3</v>
      </c>
      <c r="F23" s="10">
        <v>3</v>
      </c>
      <c r="G23" s="15">
        <f t="shared" si="0"/>
        <v>0</v>
      </c>
      <c r="H23" s="29">
        <v>3</v>
      </c>
      <c r="I23" s="15">
        <f t="shared" si="1"/>
        <v>0</v>
      </c>
    </row>
    <row r="24" spans="1:9">
      <c r="A24" s="7">
        <v>200211332</v>
      </c>
      <c r="B24" s="6" t="s">
        <v>75</v>
      </c>
      <c r="C24" s="6" t="s">
        <v>86</v>
      </c>
      <c r="D24" s="10" t="s">
        <v>82</v>
      </c>
      <c r="E24" s="10">
        <v>18</v>
      </c>
      <c r="F24" s="10">
        <v>18</v>
      </c>
      <c r="G24" s="15">
        <f t="shared" si="0"/>
        <v>0</v>
      </c>
      <c r="H24" s="29">
        <v>18</v>
      </c>
      <c r="I24" s="15">
        <f t="shared" si="1"/>
        <v>0</v>
      </c>
    </row>
    <row r="25" spans="1:9" ht="21">
      <c r="A25" s="19">
        <v>200210176</v>
      </c>
      <c r="B25" s="20" t="s">
        <v>75</v>
      </c>
      <c r="C25" s="20" t="s">
        <v>87</v>
      </c>
      <c r="D25" s="21" t="s">
        <v>82</v>
      </c>
      <c r="E25" s="21">
        <v>7</v>
      </c>
      <c r="F25" s="21">
        <v>7</v>
      </c>
      <c r="G25" s="15">
        <f t="shared" si="0"/>
        <v>0</v>
      </c>
      <c r="H25" s="30">
        <v>6</v>
      </c>
      <c r="I25" s="22">
        <f t="shared" si="1"/>
        <v>1</v>
      </c>
    </row>
    <row r="26" spans="1:9">
      <c r="A26" s="7">
        <v>200210228</v>
      </c>
      <c r="B26" s="6" t="s">
        <v>75</v>
      </c>
      <c r="C26" s="6" t="s">
        <v>88</v>
      </c>
      <c r="D26" s="10" t="s">
        <v>82</v>
      </c>
      <c r="E26" s="10">
        <v>4</v>
      </c>
      <c r="F26" s="10">
        <v>4</v>
      </c>
      <c r="G26" s="15">
        <f t="shared" si="0"/>
        <v>0</v>
      </c>
      <c r="H26" s="29">
        <v>4</v>
      </c>
      <c r="I26" s="15">
        <f t="shared" si="1"/>
        <v>0</v>
      </c>
    </row>
    <row r="27" spans="1:9">
      <c r="A27" s="7">
        <v>200211438</v>
      </c>
      <c r="B27" s="6" t="s">
        <v>75</v>
      </c>
      <c r="C27" s="6" t="s">
        <v>89</v>
      </c>
      <c r="D27" s="10" t="s">
        <v>82</v>
      </c>
      <c r="E27" s="10">
        <v>8</v>
      </c>
      <c r="F27" s="10">
        <v>8</v>
      </c>
      <c r="G27" s="15">
        <f t="shared" si="0"/>
        <v>0</v>
      </c>
      <c r="H27" s="29">
        <v>8</v>
      </c>
      <c r="I27" s="15">
        <f t="shared" si="1"/>
        <v>0</v>
      </c>
    </row>
    <row r="28" spans="1:9">
      <c r="A28" s="19">
        <v>200210237</v>
      </c>
      <c r="B28" s="20" t="s">
        <v>75</v>
      </c>
      <c r="C28" s="20" t="s">
        <v>90</v>
      </c>
      <c r="D28" s="21" t="s">
        <v>82</v>
      </c>
      <c r="E28" s="21">
        <v>28</v>
      </c>
      <c r="F28" s="21">
        <v>28</v>
      </c>
      <c r="G28" s="15">
        <f t="shared" si="0"/>
        <v>0</v>
      </c>
      <c r="H28" s="30">
        <v>24</v>
      </c>
      <c r="I28" s="22">
        <f t="shared" si="1"/>
        <v>4</v>
      </c>
    </row>
    <row r="29" spans="1:9" ht="21">
      <c r="A29" s="19">
        <v>200210194</v>
      </c>
      <c r="B29" s="20" t="s">
        <v>75</v>
      </c>
      <c r="C29" s="20" t="s">
        <v>91</v>
      </c>
      <c r="D29" s="21" t="s">
        <v>82</v>
      </c>
      <c r="E29" s="21">
        <v>4</v>
      </c>
      <c r="F29" s="21">
        <v>4</v>
      </c>
      <c r="G29" s="15">
        <f t="shared" si="0"/>
        <v>0</v>
      </c>
      <c r="H29" s="30">
        <v>3</v>
      </c>
      <c r="I29" s="22">
        <f t="shared" si="1"/>
        <v>1</v>
      </c>
    </row>
    <row r="30" spans="1:9" ht="21">
      <c r="A30" s="19">
        <v>200211359</v>
      </c>
      <c r="B30" s="20" t="s">
        <v>75</v>
      </c>
      <c r="C30" s="20" t="s">
        <v>92</v>
      </c>
      <c r="D30" s="21" t="s">
        <v>82</v>
      </c>
      <c r="E30" s="21">
        <v>22</v>
      </c>
      <c r="F30" s="21">
        <v>22</v>
      </c>
      <c r="G30" s="15">
        <f t="shared" si="0"/>
        <v>0</v>
      </c>
      <c r="H30" s="30">
        <v>19</v>
      </c>
      <c r="I30" s="22">
        <f t="shared" si="1"/>
        <v>3</v>
      </c>
    </row>
    <row r="31" spans="1:9" ht="21">
      <c r="A31" s="19">
        <v>200210201</v>
      </c>
      <c r="B31" s="20" t="s">
        <v>75</v>
      </c>
      <c r="C31" s="20" t="s">
        <v>93</v>
      </c>
      <c r="D31" s="21" t="s">
        <v>82</v>
      </c>
      <c r="E31" s="21">
        <v>13</v>
      </c>
      <c r="F31" s="21">
        <v>13</v>
      </c>
      <c r="G31" s="15">
        <f t="shared" si="0"/>
        <v>0</v>
      </c>
      <c r="H31" s="30">
        <v>10</v>
      </c>
      <c r="I31" s="22">
        <f t="shared" si="1"/>
        <v>3</v>
      </c>
    </row>
    <row r="32" spans="1:9">
      <c r="A32" s="7">
        <v>200211386</v>
      </c>
      <c r="B32" s="6" t="s">
        <v>75</v>
      </c>
      <c r="C32" s="6" t="s">
        <v>94</v>
      </c>
      <c r="D32" s="10" t="s">
        <v>82</v>
      </c>
      <c r="E32" s="10">
        <v>10</v>
      </c>
      <c r="F32" s="10">
        <v>1</v>
      </c>
      <c r="G32" s="15">
        <f t="shared" si="0"/>
        <v>9</v>
      </c>
      <c r="H32" s="29">
        <v>1</v>
      </c>
      <c r="I32" s="15">
        <f t="shared" si="1"/>
        <v>0</v>
      </c>
    </row>
    <row r="33" spans="1:9">
      <c r="A33" s="19">
        <v>200211395</v>
      </c>
      <c r="B33" s="20" t="s">
        <v>75</v>
      </c>
      <c r="C33" s="20" t="s">
        <v>95</v>
      </c>
      <c r="D33" s="21" t="s">
        <v>82</v>
      </c>
      <c r="E33" s="21">
        <v>5</v>
      </c>
      <c r="F33" s="21">
        <v>5</v>
      </c>
      <c r="G33" s="15">
        <f t="shared" si="0"/>
        <v>0</v>
      </c>
      <c r="H33" s="30">
        <v>4</v>
      </c>
      <c r="I33" s="22">
        <f t="shared" si="1"/>
        <v>1</v>
      </c>
    </row>
    <row r="34" spans="1:9">
      <c r="A34" s="19">
        <v>200211402</v>
      </c>
      <c r="B34" s="20" t="s">
        <v>75</v>
      </c>
      <c r="C34" s="20" t="s">
        <v>96</v>
      </c>
      <c r="D34" s="21" t="s">
        <v>82</v>
      </c>
      <c r="E34" s="21">
        <v>20</v>
      </c>
      <c r="F34" s="21">
        <v>20</v>
      </c>
      <c r="G34" s="15">
        <f t="shared" si="0"/>
        <v>0</v>
      </c>
      <c r="H34" s="30">
        <v>18</v>
      </c>
      <c r="I34" s="22">
        <f t="shared" si="1"/>
        <v>2</v>
      </c>
    </row>
    <row r="35" spans="1:9">
      <c r="A35" s="19">
        <v>200211411</v>
      </c>
      <c r="B35" s="20" t="s">
        <v>75</v>
      </c>
      <c r="C35" s="20" t="s">
        <v>97</v>
      </c>
      <c r="D35" s="21" t="s">
        <v>82</v>
      </c>
      <c r="E35" s="21">
        <v>15</v>
      </c>
      <c r="F35" s="21">
        <v>13</v>
      </c>
      <c r="G35" s="15">
        <f t="shared" si="0"/>
        <v>2</v>
      </c>
      <c r="H35" s="30">
        <v>11</v>
      </c>
      <c r="I35" s="22">
        <f t="shared" si="1"/>
        <v>2</v>
      </c>
    </row>
    <row r="36" spans="1:9" ht="21">
      <c r="A36" s="19">
        <v>200210713</v>
      </c>
      <c r="B36" s="20" t="s">
        <v>75</v>
      </c>
      <c r="C36" s="20" t="s">
        <v>98</v>
      </c>
      <c r="D36" s="21" t="s">
        <v>99</v>
      </c>
      <c r="E36" s="21">
        <v>8</v>
      </c>
      <c r="F36" s="21">
        <v>8</v>
      </c>
      <c r="G36" s="15">
        <f t="shared" si="0"/>
        <v>0</v>
      </c>
      <c r="H36" s="30">
        <v>6</v>
      </c>
      <c r="I36" s="22">
        <f t="shared" si="1"/>
        <v>2</v>
      </c>
    </row>
    <row r="37" spans="1:9" ht="21">
      <c r="A37" s="19">
        <v>200210722</v>
      </c>
      <c r="B37" s="20" t="s">
        <v>75</v>
      </c>
      <c r="C37" s="20" t="s">
        <v>100</v>
      </c>
      <c r="D37" s="21" t="s">
        <v>99</v>
      </c>
      <c r="E37" s="21">
        <v>4</v>
      </c>
      <c r="F37" s="21">
        <v>4</v>
      </c>
      <c r="G37" s="15">
        <f t="shared" si="0"/>
        <v>0</v>
      </c>
      <c r="H37" s="30">
        <v>3</v>
      </c>
      <c r="I37" s="22">
        <f t="shared" si="1"/>
        <v>1</v>
      </c>
    </row>
    <row r="38" spans="1:9" ht="21">
      <c r="A38" s="7">
        <v>200210794</v>
      </c>
      <c r="B38" s="6" t="s">
        <v>75</v>
      </c>
      <c r="C38" s="6" t="s">
        <v>101</v>
      </c>
      <c r="D38" s="10" t="s">
        <v>99</v>
      </c>
      <c r="E38" s="10">
        <v>12</v>
      </c>
      <c r="F38" s="10">
        <v>12</v>
      </c>
      <c r="G38" s="15">
        <f t="shared" si="0"/>
        <v>0</v>
      </c>
      <c r="H38" s="29">
        <v>12</v>
      </c>
      <c r="I38" s="15">
        <f t="shared" si="1"/>
        <v>0</v>
      </c>
    </row>
    <row r="39" spans="1:9" ht="21">
      <c r="A39" s="19">
        <v>200211208</v>
      </c>
      <c r="B39" s="20" t="s">
        <v>75</v>
      </c>
      <c r="C39" s="20" t="s">
        <v>102</v>
      </c>
      <c r="D39" s="21" t="s">
        <v>99</v>
      </c>
      <c r="E39" s="21">
        <v>16</v>
      </c>
      <c r="F39" s="21">
        <v>16</v>
      </c>
      <c r="G39" s="15">
        <f t="shared" si="0"/>
        <v>0</v>
      </c>
      <c r="H39" s="30">
        <v>14</v>
      </c>
      <c r="I39" s="22">
        <f t="shared" si="1"/>
        <v>2</v>
      </c>
    </row>
    <row r="40" spans="1:9" ht="21">
      <c r="A40" s="7">
        <v>200210255</v>
      </c>
      <c r="B40" s="6" t="s">
        <v>75</v>
      </c>
      <c r="C40" s="6" t="s">
        <v>103</v>
      </c>
      <c r="D40" s="10" t="s">
        <v>82</v>
      </c>
      <c r="E40" s="10">
        <v>2</v>
      </c>
      <c r="F40" s="10">
        <v>2</v>
      </c>
      <c r="G40" s="15">
        <f t="shared" si="0"/>
        <v>0</v>
      </c>
      <c r="H40" s="29">
        <v>2</v>
      </c>
      <c r="I40" s="15">
        <f t="shared" si="1"/>
        <v>0</v>
      </c>
    </row>
    <row r="41" spans="1:9" ht="21">
      <c r="A41" s="19">
        <v>200211217</v>
      </c>
      <c r="B41" s="20" t="s">
        <v>75</v>
      </c>
      <c r="C41" s="20" t="s">
        <v>104</v>
      </c>
      <c r="D41" s="21" t="s">
        <v>82</v>
      </c>
      <c r="E41" s="21">
        <v>12</v>
      </c>
      <c r="F41" s="21">
        <v>12</v>
      </c>
      <c r="G41" s="15">
        <f t="shared" si="0"/>
        <v>0</v>
      </c>
      <c r="H41" s="30">
        <v>10</v>
      </c>
      <c r="I41" s="22">
        <f t="shared" si="1"/>
        <v>2</v>
      </c>
    </row>
    <row r="42" spans="1:9" ht="21">
      <c r="A42" s="19">
        <v>200210264</v>
      </c>
      <c r="B42" s="20" t="s">
        <v>75</v>
      </c>
      <c r="C42" s="20" t="s">
        <v>105</v>
      </c>
      <c r="D42" s="21" t="s">
        <v>82</v>
      </c>
      <c r="E42" s="21">
        <v>6</v>
      </c>
      <c r="F42" s="21">
        <v>4</v>
      </c>
      <c r="G42" s="15">
        <f t="shared" si="0"/>
        <v>2</v>
      </c>
      <c r="H42" s="30">
        <v>2</v>
      </c>
      <c r="I42" s="22">
        <f t="shared" si="1"/>
        <v>2</v>
      </c>
    </row>
    <row r="43" spans="1:9" ht="21">
      <c r="A43" s="19">
        <v>200210273</v>
      </c>
      <c r="B43" s="20" t="s">
        <v>75</v>
      </c>
      <c r="C43" s="20" t="s">
        <v>106</v>
      </c>
      <c r="D43" s="21" t="s">
        <v>99</v>
      </c>
      <c r="E43" s="21">
        <v>3</v>
      </c>
      <c r="F43" s="21">
        <v>3</v>
      </c>
      <c r="G43" s="15">
        <f t="shared" si="0"/>
        <v>0</v>
      </c>
      <c r="H43" s="30">
        <v>1</v>
      </c>
      <c r="I43" s="22">
        <f t="shared" si="1"/>
        <v>2</v>
      </c>
    </row>
    <row r="44" spans="1:9" ht="21">
      <c r="A44" s="7">
        <v>200210282</v>
      </c>
      <c r="B44" s="6" t="s">
        <v>75</v>
      </c>
      <c r="C44" s="6" t="s">
        <v>107</v>
      </c>
      <c r="D44" s="10" t="s">
        <v>99</v>
      </c>
      <c r="E44" s="10">
        <v>4</v>
      </c>
      <c r="F44" s="10">
        <v>4</v>
      </c>
      <c r="G44" s="15">
        <f t="shared" si="0"/>
        <v>0</v>
      </c>
      <c r="H44" s="29">
        <v>4</v>
      </c>
      <c r="I44" s="15">
        <f t="shared" si="1"/>
        <v>0</v>
      </c>
    </row>
    <row r="45" spans="1:9" ht="21">
      <c r="A45" s="19">
        <v>200210291</v>
      </c>
      <c r="B45" s="20" t="s">
        <v>75</v>
      </c>
      <c r="C45" s="20" t="s">
        <v>108</v>
      </c>
      <c r="D45" s="21" t="s">
        <v>99</v>
      </c>
      <c r="E45" s="21">
        <v>26</v>
      </c>
      <c r="F45" s="21">
        <v>26</v>
      </c>
      <c r="G45" s="15">
        <f t="shared" si="0"/>
        <v>0</v>
      </c>
      <c r="H45" s="30">
        <v>25</v>
      </c>
      <c r="I45" s="22">
        <f t="shared" si="1"/>
        <v>1</v>
      </c>
    </row>
    <row r="46" spans="1:9" ht="21">
      <c r="A46" s="19">
        <v>200210943</v>
      </c>
      <c r="B46" s="20" t="s">
        <v>75</v>
      </c>
      <c r="C46" s="20" t="s">
        <v>109</v>
      </c>
      <c r="D46" s="21" t="s">
        <v>99</v>
      </c>
      <c r="E46" s="21">
        <v>7</v>
      </c>
      <c r="F46" s="21">
        <v>7</v>
      </c>
      <c r="G46" s="15">
        <f t="shared" si="0"/>
        <v>0</v>
      </c>
      <c r="H46" s="30">
        <v>6</v>
      </c>
      <c r="I46" s="22">
        <f t="shared" si="1"/>
        <v>1</v>
      </c>
    </row>
    <row r="47" spans="1:9" ht="21">
      <c r="A47" s="7">
        <v>200210776</v>
      </c>
      <c r="B47" s="6" t="s">
        <v>75</v>
      </c>
      <c r="C47" s="6" t="s">
        <v>110</v>
      </c>
      <c r="D47" s="10" t="s">
        <v>82</v>
      </c>
      <c r="E47" s="10">
        <v>3</v>
      </c>
      <c r="F47" s="10">
        <v>3</v>
      </c>
      <c r="G47" s="15">
        <f t="shared" si="0"/>
        <v>0</v>
      </c>
      <c r="H47" s="29">
        <v>3</v>
      </c>
      <c r="I47" s="15">
        <f t="shared" si="1"/>
        <v>0</v>
      </c>
    </row>
    <row r="48" spans="1:9" ht="31.5">
      <c r="A48" s="19">
        <v>200210785</v>
      </c>
      <c r="B48" s="20" t="s">
        <v>75</v>
      </c>
      <c r="C48" s="20" t="s">
        <v>111</v>
      </c>
      <c r="D48" s="21" t="s">
        <v>82</v>
      </c>
      <c r="E48" s="21">
        <v>22</v>
      </c>
      <c r="F48" s="21">
        <v>22</v>
      </c>
      <c r="G48" s="15">
        <f t="shared" si="0"/>
        <v>0</v>
      </c>
      <c r="H48" s="30">
        <v>19</v>
      </c>
      <c r="I48" s="22">
        <f t="shared" si="1"/>
        <v>3</v>
      </c>
    </row>
    <row r="49" spans="1:9" ht="21">
      <c r="A49" s="7">
        <v>200210952</v>
      </c>
      <c r="B49" s="6" t="s">
        <v>75</v>
      </c>
      <c r="C49" s="6" t="s">
        <v>112</v>
      </c>
      <c r="D49" s="10" t="s">
        <v>82</v>
      </c>
      <c r="E49" s="10">
        <v>5</v>
      </c>
      <c r="F49" s="10">
        <v>5</v>
      </c>
      <c r="G49" s="15">
        <f t="shared" si="0"/>
        <v>0</v>
      </c>
      <c r="H49" s="29">
        <v>5</v>
      </c>
      <c r="I49" s="15">
        <f t="shared" si="1"/>
        <v>0</v>
      </c>
    </row>
    <row r="50" spans="1:9" ht="21">
      <c r="A50" s="7">
        <v>200210316</v>
      </c>
      <c r="B50" s="6" t="s">
        <v>113</v>
      </c>
      <c r="C50" s="6" t="s">
        <v>114</v>
      </c>
      <c r="D50" s="10" t="s">
        <v>115</v>
      </c>
      <c r="E50" s="10">
        <v>5</v>
      </c>
      <c r="F50" s="10">
        <v>5</v>
      </c>
      <c r="G50" s="15">
        <f t="shared" si="0"/>
        <v>0</v>
      </c>
      <c r="H50" s="29">
        <v>5</v>
      </c>
      <c r="I50" s="15">
        <f t="shared" si="1"/>
        <v>0</v>
      </c>
    </row>
    <row r="51" spans="1:9" ht="21">
      <c r="A51" s="7">
        <v>200210325</v>
      </c>
      <c r="B51" s="6" t="s">
        <v>113</v>
      </c>
      <c r="C51" s="6" t="s">
        <v>116</v>
      </c>
      <c r="D51" s="10" t="s">
        <v>115</v>
      </c>
      <c r="E51" s="10">
        <v>35</v>
      </c>
      <c r="F51" s="10">
        <v>35</v>
      </c>
      <c r="G51" s="15">
        <f t="shared" si="0"/>
        <v>0</v>
      </c>
      <c r="H51" s="29">
        <v>35</v>
      </c>
      <c r="I51" s="15">
        <f t="shared" si="1"/>
        <v>0</v>
      </c>
    </row>
    <row r="52" spans="1:9" ht="21">
      <c r="A52" s="19">
        <v>200210961</v>
      </c>
      <c r="B52" s="20" t="s">
        <v>113</v>
      </c>
      <c r="C52" s="20" t="s">
        <v>117</v>
      </c>
      <c r="D52" s="21" t="s">
        <v>115</v>
      </c>
      <c r="E52" s="21">
        <v>7</v>
      </c>
      <c r="F52" s="21">
        <v>7</v>
      </c>
      <c r="G52" s="15">
        <f t="shared" si="0"/>
        <v>0</v>
      </c>
      <c r="H52" s="30">
        <v>6</v>
      </c>
      <c r="I52" s="22">
        <f t="shared" si="1"/>
        <v>1</v>
      </c>
    </row>
    <row r="53" spans="1:9" ht="21">
      <c r="A53" s="7">
        <v>200210343</v>
      </c>
      <c r="B53" s="6" t="s">
        <v>113</v>
      </c>
      <c r="C53" s="6" t="s">
        <v>118</v>
      </c>
      <c r="D53" s="10" t="s">
        <v>115</v>
      </c>
      <c r="E53" s="10">
        <v>3</v>
      </c>
      <c r="F53" s="10">
        <v>3</v>
      </c>
      <c r="G53" s="15">
        <f t="shared" si="0"/>
        <v>0</v>
      </c>
      <c r="H53" s="29">
        <v>3</v>
      </c>
      <c r="I53" s="15">
        <f t="shared" si="1"/>
        <v>0</v>
      </c>
    </row>
    <row r="54" spans="1:9" ht="21">
      <c r="A54" s="7">
        <v>200211368</v>
      </c>
      <c r="B54" s="6" t="s">
        <v>113</v>
      </c>
      <c r="C54" s="6" t="s">
        <v>119</v>
      </c>
      <c r="D54" s="10" t="s">
        <v>115</v>
      </c>
      <c r="E54" s="10">
        <v>9</v>
      </c>
      <c r="F54" s="10">
        <v>9</v>
      </c>
      <c r="G54" s="15">
        <f t="shared" si="0"/>
        <v>0</v>
      </c>
      <c r="H54" s="29">
        <v>9</v>
      </c>
      <c r="I54" s="15">
        <f t="shared" si="1"/>
        <v>0</v>
      </c>
    </row>
    <row r="55" spans="1:9" ht="31.5">
      <c r="A55" s="19">
        <v>200210352</v>
      </c>
      <c r="B55" s="20" t="s">
        <v>113</v>
      </c>
      <c r="C55" s="20" t="s">
        <v>120</v>
      </c>
      <c r="D55" s="21" t="s">
        <v>115</v>
      </c>
      <c r="E55" s="21">
        <v>13</v>
      </c>
      <c r="F55" s="21">
        <v>13</v>
      </c>
      <c r="G55" s="15">
        <f t="shared" si="0"/>
        <v>0</v>
      </c>
      <c r="H55" s="30">
        <v>12</v>
      </c>
      <c r="I55" s="22">
        <f t="shared" si="1"/>
        <v>1</v>
      </c>
    </row>
    <row r="56" spans="1:9" ht="31.5">
      <c r="A56" s="19">
        <v>200210379</v>
      </c>
      <c r="B56" s="20" t="s">
        <v>113</v>
      </c>
      <c r="C56" s="20" t="s">
        <v>121</v>
      </c>
      <c r="D56" s="21" t="s">
        <v>115</v>
      </c>
      <c r="E56" s="21">
        <v>6</v>
      </c>
      <c r="F56" s="21">
        <v>6</v>
      </c>
      <c r="G56" s="15">
        <f t="shared" si="0"/>
        <v>0</v>
      </c>
      <c r="H56" s="30">
        <v>5</v>
      </c>
      <c r="I56" s="22">
        <f t="shared" si="1"/>
        <v>1</v>
      </c>
    </row>
    <row r="57" spans="1:9" ht="31.5">
      <c r="A57" s="19">
        <v>200210388</v>
      </c>
      <c r="B57" s="20" t="s">
        <v>113</v>
      </c>
      <c r="C57" s="20" t="s">
        <v>122</v>
      </c>
      <c r="D57" s="21" t="s">
        <v>115</v>
      </c>
      <c r="E57" s="21">
        <v>30</v>
      </c>
      <c r="F57" s="21">
        <v>30</v>
      </c>
      <c r="G57" s="15">
        <f t="shared" si="0"/>
        <v>0</v>
      </c>
      <c r="H57" s="30">
        <v>29</v>
      </c>
      <c r="I57" s="22">
        <f t="shared" si="1"/>
        <v>1</v>
      </c>
    </row>
    <row r="58" spans="1:9" ht="31.5">
      <c r="A58" s="19">
        <v>200210988</v>
      </c>
      <c r="B58" s="20" t="s">
        <v>113</v>
      </c>
      <c r="C58" s="20" t="s">
        <v>123</v>
      </c>
      <c r="D58" s="21" t="s">
        <v>115</v>
      </c>
      <c r="E58" s="21">
        <v>20</v>
      </c>
      <c r="F58" s="21">
        <v>20</v>
      </c>
      <c r="G58" s="15">
        <f t="shared" si="0"/>
        <v>0</v>
      </c>
      <c r="H58" s="30">
        <v>19</v>
      </c>
      <c r="I58" s="22">
        <f t="shared" si="1"/>
        <v>1</v>
      </c>
    </row>
    <row r="59" spans="1:9" ht="21">
      <c r="A59" s="7">
        <v>200210404</v>
      </c>
      <c r="B59" s="6" t="s">
        <v>113</v>
      </c>
      <c r="C59" s="6" t="s">
        <v>124</v>
      </c>
      <c r="D59" s="10" t="s">
        <v>115</v>
      </c>
      <c r="E59" s="10">
        <v>4</v>
      </c>
      <c r="F59" s="10">
        <v>4</v>
      </c>
      <c r="G59" s="15">
        <f t="shared" si="0"/>
        <v>0</v>
      </c>
      <c r="H59" s="29">
        <v>4</v>
      </c>
      <c r="I59" s="15">
        <f t="shared" si="1"/>
        <v>0</v>
      </c>
    </row>
    <row r="60" spans="1:9" ht="21">
      <c r="A60" s="19">
        <v>200210413</v>
      </c>
      <c r="B60" s="20" t="s">
        <v>113</v>
      </c>
      <c r="C60" s="20" t="s">
        <v>125</v>
      </c>
      <c r="D60" s="21" t="s">
        <v>115</v>
      </c>
      <c r="E60" s="21">
        <v>25</v>
      </c>
      <c r="F60" s="21">
        <v>25</v>
      </c>
      <c r="G60" s="15">
        <f t="shared" si="0"/>
        <v>0</v>
      </c>
      <c r="H60" s="30">
        <v>23</v>
      </c>
      <c r="I60" s="22">
        <f t="shared" si="1"/>
        <v>2</v>
      </c>
    </row>
    <row r="61" spans="1:9" ht="21">
      <c r="A61" s="7">
        <v>200210997</v>
      </c>
      <c r="B61" s="6" t="s">
        <v>113</v>
      </c>
      <c r="C61" s="6" t="s">
        <v>126</v>
      </c>
      <c r="D61" s="10" t="s">
        <v>115</v>
      </c>
      <c r="E61" s="10">
        <v>5</v>
      </c>
      <c r="F61" s="10">
        <v>5</v>
      </c>
      <c r="G61" s="15">
        <f t="shared" si="0"/>
        <v>0</v>
      </c>
      <c r="H61" s="29">
        <v>5</v>
      </c>
      <c r="I61" s="15">
        <f t="shared" si="1"/>
        <v>0</v>
      </c>
    </row>
    <row r="62" spans="1:9" ht="21">
      <c r="A62" s="7">
        <v>200210661</v>
      </c>
      <c r="B62" s="6" t="s">
        <v>113</v>
      </c>
      <c r="C62" s="6" t="s">
        <v>127</v>
      </c>
      <c r="D62" s="10" t="s">
        <v>115</v>
      </c>
      <c r="E62" s="10">
        <v>3</v>
      </c>
      <c r="F62" s="10">
        <v>3</v>
      </c>
      <c r="G62" s="15">
        <f t="shared" si="0"/>
        <v>0</v>
      </c>
      <c r="H62" s="29">
        <v>3</v>
      </c>
      <c r="I62" s="15">
        <f t="shared" si="1"/>
        <v>0</v>
      </c>
    </row>
    <row r="63" spans="1:9" ht="31.5">
      <c r="A63" s="19">
        <v>200211323</v>
      </c>
      <c r="B63" s="20" t="s">
        <v>113</v>
      </c>
      <c r="C63" s="20" t="s">
        <v>128</v>
      </c>
      <c r="D63" s="21" t="s">
        <v>115</v>
      </c>
      <c r="E63" s="21">
        <v>8</v>
      </c>
      <c r="F63" s="21">
        <v>8</v>
      </c>
      <c r="G63" s="15">
        <f t="shared" si="0"/>
        <v>0</v>
      </c>
      <c r="H63" s="30">
        <v>7</v>
      </c>
      <c r="I63" s="22">
        <f t="shared" si="1"/>
        <v>1</v>
      </c>
    </row>
    <row r="64" spans="1:9" ht="31.5">
      <c r="A64" s="19">
        <v>200210837</v>
      </c>
      <c r="B64" s="20" t="s">
        <v>113</v>
      </c>
      <c r="C64" s="20" t="s">
        <v>129</v>
      </c>
      <c r="D64" s="21" t="s">
        <v>115</v>
      </c>
      <c r="E64" s="21">
        <v>14</v>
      </c>
      <c r="F64" s="21">
        <v>14</v>
      </c>
      <c r="G64" s="15">
        <f t="shared" si="0"/>
        <v>0</v>
      </c>
      <c r="H64" s="30">
        <v>12</v>
      </c>
      <c r="I64" s="22">
        <f t="shared" si="1"/>
        <v>2</v>
      </c>
    </row>
    <row r="65" spans="1:9" ht="21">
      <c r="A65" s="7">
        <v>200210528</v>
      </c>
      <c r="B65" s="6" t="s">
        <v>113</v>
      </c>
      <c r="C65" s="6" t="s">
        <v>130</v>
      </c>
      <c r="D65" s="10" t="s">
        <v>115</v>
      </c>
      <c r="E65" s="10">
        <v>3</v>
      </c>
      <c r="F65" s="10">
        <v>3</v>
      </c>
      <c r="G65" s="15">
        <f t="shared" si="0"/>
        <v>0</v>
      </c>
      <c r="H65" s="29">
        <v>3</v>
      </c>
      <c r="I65" s="15">
        <f t="shared" si="1"/>
        <v>0</v>
      </c>
    </row>
    <row r="66" spans="1:9" ht="21">
      <c r="A66" s="19">
        <v>200211226</v>
      </c>
      <c r="B66" s="20" t="s">
        <v>113</v>
      </c>
      <c r="C66" s="20" t="s">
        <v>131</v>
      </c>
      <c r="D66" s="21" t="s">
        <v>115</v>
      </c>
      <c r="E66" s="21">
        <v>20</v>
      </c>
      <c r="F66" s="21">
        <v>20</v>
      </c>
      <c r="G66" s="15">
        <f t="shared" si="0"/>
        <v>0</v>
      </c>
      <c r="H66" s="30">
        <v>17</v>
      </c>
      <c r="I66" s="22">
        <f t="shared" si="1"/>
        <v>3</v>
      </c>
    </row>
    <row r="67" spans="1:9" ht="21">
      <c r="A67" s="7">
        <v>200210537</v>
      </c>
      <c r="B67" s="6" t="s">
        <v>113</v>
      </c>
      <c r="C67" s="6" t="s">
        <v>132</v>
      </c>
      <c r="D67" s="10" t="s">
        <v>115</v>
      </c>
      <c r="E67" s="10">
        <v>2</v>
      </c>
      <c r="F67" s="10">
        <v>2</v>
      </c>
      <c r="G67" s="15">
        <f t="shared" si="0"/>
        <v>0</v>
      </c>
      <c r="H67" s="29">
        <v>2</v>
      </c>
      <c r="I67" s="15">
        <f t="shared" si="1"/>
        <v>0</v>
      </c>
    </row>
    <row r="68" spans="1:9" ht="21">
      <c r="A68" s="19">
        <v>200210422</v>
      </c>
      <c r="B68" s="20" t="s">
        <v>113</v>
      </c>
      <c r="C68" s="20" t="s">
        <v>133</v>
      </c>
      <c r="D68" s="21" t="s">
        <v>115</v>
      </c>
      <c r="E68" s="21">
        <v>25</v>
      </c>
      <c r="F68" s="21">
        <v>25</v>
      </c>
      <c r="G68" s="15">
        <f t="shared" ref="G68:G111" si="2">E68-F68</f>
        <v>0</v>
      </c>
      <c r="H68" s="30">
        <v>22</v>
      </c>
      <c r="I68" s="22">
        <f t="shared" si="1"/>
        <v>3</v>
      </c>
    </row>
    <row r="69" spans="1:9" ht="21">
      <c r="A69" s="7">
        <v>200210431</v>
      </c>
      <c r="B69" s="6" t="s">
        <v>113</v>
      </c>
      <c r="C69" s="6" t="s">
        <v>134</v>
      </c>
      <c r="D69" s="10" t="s">
        <v>115</v>
      </c>
      <c r="E69" s="10">
        <v>8</v>
      </c>
      <c r="F69" s="10">
        <v>8</v>
      </c>
      <c r="G69" s="15">
        <f t="shared" si="2"/>
        <v>0</v>
      </c>
      <c r="H69" s="29">
        <v>8</v>
      </c>
      <c r="I69" s="15">
        <f t="shared" ref="I69:I111" si="3">F69-H69</f>
        <v>0</v>
      </c>
    </row>
    <row r="70" spans="1:9" ht="21">
      <c r="A70" s="19">
        <v>200210449</v>
      </c>
      <c r="B70" s="20" t="s">
        <v>113</v>
      </c>
      <c r="C70" s="20" t="s">
        <v>135</v>
      </c>
      <c r="D70" s="21" t="s">
        <v>115</v>
      </c>
      <c r="E70" s="21">
        <v>22</v>
      </c>
      <c r="F70" s="21">
        <v>22</v>
      </c>
      <c r="G70" s="15">
        <f t="shared" si="2"/>
        <v>0</v>
      </c>
      <c r="H70" s="30">
        <v>21</v>
      </c>
      <c r="I70" s="22">
        <f t="shared" si="3"/>
        <v>1</v>
      </c>
    </row>
    <row r="71" spans="1:9" ht="21">
      <c r="A71" s="7">
        <v>200211023</v>
      </c>
      <c r="B71" s="6" t="s">
        <v>113</v>
      </c>
      <c r="C71" s="6" t="s">
        <v>136</v>
      </c>
      <c r="D71" s="10" t="s">
        <v>115</v>
      </c>
      <c r="E71" s="10">
        <v>25</v>
      </c>
      <c r="F71" s="10">
        <v>25</v>
      </c>
      <c r="G71" s="15">
        <f t="shared" si="2"/>
        <v>0</v>
      </c>
      <c r="H71" s="29">
        <v>25</v>
      </c>
      <c r="I71" s="15">
        <f t="shared" si="3"/>
        <v>0</v>
      </c>
    </row>
    <row r="72" spans="1:9" ht="31.5">
      <c r="A72" s="7">
        <v>200210864</v>
      </c>
      <c r="B72" s="6" t="s">
        <v>113</v>
      </c>
      <c r="C72" s="6" t="s">
        <v>137</v>
      </c>
      <c r="D72" s="10" t="s">
        <v>115</v>
      </c>
      <c r="E72" s="10">
        <v>3</v>
      </c>
      <c r="F72" s="10">
        <v>3</v>
      </c>
      <c r="G72" s="15">
        <f t="shared" si="2"/>
        <v>0</v>
      </c>
      <c r="H72" s="29">
        <v>3</v>
      </c>
      <c r="I72" s="15">
        <f t="shared" si="3"/>
        <v>0</v>
      </c>
    </row>
    <row r="73" spans="1:9" ht="31.5">
      <c r="A73" s="19">
        <v>200211235</v>
      </c>
      <c r="B73" s="20" t="s">
        <v>113</v>
      </c>
      <c r="C73" s="20" t="s">
        <v>138</v>
      </c>
      <c r="D73" s="21" t="s">
        <v>115</v>
      </c>
      <c r="E73" s="21">
        <v>19</v>
      </c>
      <c r="F73" s="21">
        <v>19</v>
      </c>
      <c r="G73" s="15">
        <f t="shared" si="2"/>
        <v>0</v>
      </c>
      <c r="H73" s="30">
        <v>17</v>
      </c>
      <c r="I73" s="22">
        <f t="shared" si="3"/>
        <v>2</v>
      </c>
    </row>
    <row r="74" spans="1:9" ht="31.5">
      <c r="A74" s="19">
        <v>200211041</v>
      </c>
      <c r="B74" s="20" t="s">
        <v>113</v>
      </c>
      <c r="C74" s="20" t="s">
        <v>139</v>
      </c>
      <c r="D74" s="21" t="s">
        <v>115</v>
      </c>
      <c r="E74" s="21">
        <v>3</v>
      </c>
      <c r="F74" s="21">
        <v>3</v>
      </c>
      <c r="G74" s="15">
        <f t="shared" si="2"/>
        <v>0</v>
      </c>
      <c r="H74" s="30">
        <v>2</v>
      </c>
      <c r="I74" s="22">
        <f t="shared" si="3"/>
        <v>1</v>
      </c>
    </row>
    <row r="75" spans="1:9" ht="21">
      <c r="A75" s="7">
        <v>200210679</v>
      </c>
      <c r="B75" s="6" t="s">
        <v>113</v>
      </c>
      <c r="C75" s="6" t="s">
        <v>140</v>
      </c>
      <c r="D75" s="10" t="s">
        <v>115</v>
      </c>
      <c r="E75" s="10">
        <v>2</v>
      </c>
      <c r="F75" s="10">
        <v>2</v>
      </c>
      <c r="G75" s="15">
        <f t="shared" si="2"/>
        <v>0</v>
      </c>
      <c r="H75" s="29">
        <v>2</v>
      </c>
      <c r="I75" s="15">
        <f t="shared" si="3"/>
        <v>0</v>
      </c>
    </row>
    <row r="76" spans="1:9" ht="21">
      <c r="A76" s="7">
        <v>200210688</v>
      </c>
      <c r="B76" s="6" t="s">
        <v>113</v>
      </c>
      <c r="C76" s="6" t="s">
        <v>141</v>
      </c>
      <c r="D76" s="10" t="s">
        <v>115</v>
      </c>
      <c r="E76" s="10">
        <v>5</v>
      </c>
      <c r="F76" s="10">
        <v>5</v>
      </c>
      <c r="G76" s="15">
        <f t="shared" si="2"/>
        <v>0</v>
      </c>
      <c r="H76" s="29">
        <v>5</v>
      </c>
      <c r="I76" s="15">
        <f t="shared" si="3"/>
        <v>0</v>
      </c>
    </row>
    <row r="77" spans="1:9" ht="21">
      <c r="A77" s="19">
        <v>200210819</v>
      </c>
      <c r="B77" s="20" t="s">
        <v>113</v>
      </c>
      <c r="C77" s="20" t="s">
        <v>142</v>
      </c>
      <c r="D77" s="21" t="s">
        <v>115</v>
      </c>
      <c r="E77" s="21">
        <v>30</v>
      </c>
      <c r="F77" s="21">
        <v>30</v>
      </c>
      <c r="G77" s="15">
        <f t="shared" si="2"/>
        <v>0</v>
      </c>
      <c r="H77" s="30">
        <v>28</v>
      </c>
      <c r="I77" s="22">
        <f t="shared" si="3"/>
        <v>2</v>
      </c>
    </row>
    <row r="78" spans="1:9" ht="21">
      <c r="A78" s="19">
        <v>200211059</v>
      </c>
      <c r="B78" s="20" t="s">
        <v>113</v>
      </c>
      <c r="C78" s="20" t="s">
        <v>143</v>
      </c>
      <c r="D78" s="21" t="s">
        <v>115</v>
      </c>
      <c r="E78" s="21">
        <v>13</v>
      </c>
      <c r="F78" s="21">
        <v>13</v>
      </c>
      <c r="G78" s="15">
        <f t="shared" si="2"/>
        <v>0</v>
      </c>
      <c r="H78" s="30">
        <v>12</v>
      </c>
      <c r="I78" s="22">
        <f t="shared" si="3"/>
        <v>1</v>
      </c>
    </row>
    <row r="79" spans="1:9" ht="31.5">
      <c r="A79" s="7">
        <v>200210467</v>
      </c>
      <c r="B79" s="6" t="s">
        <v>113</v>
      </c>
      <c r="C79" s="6" t="s">
        <v>144</v>
      </c>
      <c r="D79" s="10" t="s">
        <v>115</v>
      </c>
      <c r="E79" s="10">
        <v>3</v>
      </c>
      <c r="F79" s="10">
        <v>3</v>
      </c>
      <c r="G79" s="15">
        <f t="shared" si="2"/>
        <v>0</v>
      </c>
      <c r="H79" s="29">
        <v>3</v>
      </c>
      <c r="I79" s="15">
        <f t="shared" si="3"/>
        <v>0</v>
      </c>
    </row>
    <row r="80" spans="1:9" ht="31.5">
      <c r="A80" s="19">
        <v>200211244</v>
      </c>
      <c r="B80" s="20" t="s">
        <v>113</v>
      </c>
      <c r="C80" s="20" t="s">
        <v>145</v>
      </c>
      <c r="D80" s="21" t="s">
        <v>115</v>
      </c>
      <c r="E80" s="21">
        <v>20</v>
      </c>
      <c r="F80" s="21">
        <v>20</v>
      </c>
      <c r="G80" s="15">
        <f t="shared" si="2"/>
        <v>0</v>
      </c>
      <c r="H80" s="30">
        <v>18</v>
      </c>
      <c r="I80" s="22">
        <f t="shared" si="3"/>
        <v>2</v>
      </c>
    </row>
    <row r="81" spans="1:9" ht="31.5">
      <c r="A81" s="7">
        <v>200210476</v>
      </c>
      <c r="B81" s="6" t="s">
        <v>113</v>
      </c>
      <c r="C81" s="6" t="s">
        <v>146</v>
      </c>
      <c r="D81" s="10" t="s">
        <v>115</v>
      </c>
      <c r="E81" s="10">
        <v>2</v>
      </c>
      <c r="F81" s="10">
        <v>2</v>
      </c>
      <c r="G81" s="15">
        <f t="shared" si="2"/>
        <v>0</v>
      </c>
      <c r="H81" s="29">
        <v>2</v>
      </c>
      <c r="I81" s="15">
        <f t="shared" si="3"/>
        <v>0</v>
      </c>
    </row>
    <row r="82" spans="1:9" ht="21">
      <c r="A82" s="7">
        <v>200210494</v>
      </c>
      <c r="B82" s="6" t="s">
        <v>113</v>
      </c>
      <c r="C82" s="6" t="s">
        <v>147</v>
      </c>
      <c r="D82" s="10" t="s">
        <v>115</v>
      </c>
      <c r="E82" s="10">
        <v>4</v>
      </c>
      <c r="F82" s="10">
        <v>4</v>
      </c>
      <c r="G82" s="15">
        <f t="shared" si="2"/>
        <v>0</v>
      </c>
      <c r="H82" s="29">
        <v>4</v>
      </c>
      <c r="I82" s="15">
        <f t="shared" si="3"/>
        <v>0</v>
      </c>
    </row>
    <row r="83" spans="1:9" ht="21">
      <c r="A83" s="19">
        <v>200211447</v>
      </c>
      <c r="B83" s="20" t="s">
        <v>113</v>
      </c>
      <c r="C83" s="20" t="s">
        <v>148</v>
      </c>
      <c r="D83" s="21" t="s">
        <v>115</v>
      </c>
      <c r="E83" s="21">
        <v>10</v>
      </c>
      <c r="F83" s="21">
        <v>10</v>
      </c>
      <c r="G83" s="15">
        <f t="shared" si="2"/>
        <v>0</v>
      </c>
      <c r="H83" s="30">
        <v>9</v>
      </c>
      <c r="I83" s="22">
        <f t="shared" si="3"/>
        <v>1</v>
      </c>
    </row>
    <row r="84" spans="1:9" ht="21">
      <c r="A84" s="19">
        <v>200210501</v>
      </c>
      <c r="B84" s="20" t="s">
        <v>113</v>
      </c>
      <c r="C84" s="20" t="s">
        <v>149</v>
      </c>
      <c r="D84" s="21" t="s">
        <v>115</v>
      </c>
      <c r="E84" s="21">
        <v>20</v>
      </c>
      <c r="F84" s="21">
        <v>20</v>
      </c>
      <c r="G84" s="15">
        <f t="shared" si="2"/>
        <v>0</v>
      </c>
      <c r="H84" s="30">
        <v>19</v>
      </c>
      <c r="I84" s="22">
        <f t="shared" si="3"/>
        <v>1</v>
      </c>
    </row>
    <row r="85" spans="1:9" ht="21">
      <c r="A85" s="7">
        <v>200210704</v>
      </c>
      <c r="B85" s="6" t="s">
        <v>113</v>
      </c>
      <c r="C85" s="6" t="s">
        <v>150</v>
      </c>
      <c r="D85" s="10" t="s">
        <v>115</v>
      </c>
      <c r="E85" s="10">
        <v>2</v>
      </c>
      <c r="F85" s="10">
        <v>2</v>
      </c>
      <c r="G85" s="15">
        <f t="shared" si="2"/>
        <v>0</v>
      </c>
      <c r="H85" s="29">
        <v>2</v>
      </c>
      <c r="I85" s="15">
        <f t="shared" si="3"/>
        <v>0</v>
      </c>
    </row>
    <row r="86" spans="1:9" ht="21">
      <c r="A86" s="19">
        <v>200210828</v>
      </c>
      <c r="B86" s="20" t="s">
        <v>113</v>
      </c>
      <c r="C86" s="20" t="s">
        <v>151</v>
      </c>
      <c r="D86" s="21" t="s">
        <v>115</v>
      </c>
      <c r="E86" s="21">
        <v>18</v>
      </c>
      <c r="F86" s="21">
        <v>18</v>
      </c>
      <c r="G86" s="15">
        <f t="shared" si="2"/>
        <v>0</v>
      </c>
      <c r="H86" s="30">
        <v>17</v>
      </c>
      <c r="I86" s="22">
        <f t="shared" si="3"/>
        <v>1</v>
      </c>
    </row>
    <row r="87" spans="1:9" ht="21">
      <c r="A87" s="7">
        <v>200210555</v>
      </c>
      <c r="B87" s="6" t="s">
        <v>113</v>
      </c>
      <c r="C87" s="6" t="s">
        <v>152</v>
      </c>
      <c r="D87" s="10" t="s">
        <v>115</v>
      </c>
      <c r="E87" s="10">
        <v>4</v>
      </c>
      <c r="F87" s="10">
        <v>4</v>
      </c>
      <c r="G87" s="15">
        <f t="shared" si="2"/>
        <v>0</v>
      </c>
      <c r="H87" s="29">
        <v>4</v>
      </c>
      <c r="I87" s="15">
        <f t="shared" si="3"/>
        <v>0</v>
      </c>
    </row>
    <row r="88" spans="1:9" ht="21">
      <c r="A88" s="19">
        <v>200210564</v>
      </c>
      <c r="B88" s="20" t="s">
        <v>113</v>
      </c>
      <c r="C88" s="20" t="s">
        <v>153</v>
      </c>
      <c r="D88" s="21" t="s">
        <v>115</v>
      </c>
      <c r="E88" s="21">
        <v>32</v>
      </c>
      <c r="F88" s="21">
        <v>32</v>
      </c>
      <c r="G88" s="15">
        <f t="shared" si="2"/>
        <v>0</v>
      </c>
      <c r="H88" s="30">
        <v>30</v>
      </c>
      <c r="I88" s="22">
        <f t="shared" si="3"/>
        <v>2</v>
      </c>
    </row>
    <row r="89" spans="1:9" ht="21">
      <c r="A89" s="7">
        <v>200211095</v>
      </c>
      <c r="B89" s="6" t="s">
        <v>113</v>
      </c>
      <c r="C89" s="6" t="s">
        <v>154</v>
      </c>
      <c r="D89" s="10" t="s">
        <v>115</v>
      </c>
      <c r="E89" s="10">
        <v>4</v>
      </c>
      <c r="F89" s="10">
        <v>4</v>
      </c>
      <c r="G89" s="15">
        <f t="shared" si="2"/>
        <v>0</v>
      </c>
      <c r="H89" s="29">
        <v>4</v>
      </c>
      <c r="I89" s="15">
        <f t="shared" si="3"/>
        <v>0</v>
      </c>
    </row>
    <row r="90" spans="1:9" ht="31.5">
      <c r="A90" s="19">
        <v>200211429</v>
      </c>
      <c r="B90" s="20" t="s">
        <v>155</v>
      </c>
      <c r="C90" s="20" t="s">
        <v>156</v>
      </c>
      <c r="D90" s="21" t="s">
        <v>82</v>
      </c>
      <c r="E90" s="21">
        <v>36</v>
      </c>
      <c r="F90" s="21">
        <v>36</v>
      </c>
      <c r="G90" s="15">
        <f t="shared" si="2"/>
        <v>0</v>
      </c>
      <c r="H90" s="30">
        <v>27</v>
      </c>
      <c r="I90" s="22">
        <f t="shared" si="3"/>
        <v>9</v>
      </c>
    </row>
    <row r="91" spans="1:9" ht="31.5">
      <c r="A91" s="19">
        <v>200211377</v>
      </c>
      <c r="B91" s="20" t="s">
        <v>155</v>
      </c>
      <c r="C91" s="20" t="s">
        <v>157</v>
      </c>
      <c r="D91" s="21" t="s">
        <v>82</v>
      </c>
      <c r="E91" s="21">
        <v>4</v>
      </c>
      <c r="F91" s="21">
        <v>4</v>
      </c>
      <c r="G91" s="15">
        <f t="shared" si="2"/>
        <v>0</v>
      </c>
      <c r="H91" s="30">
        <v>3</v>
      </c>
      <c r="I91" s="22">
        <f t="shared" si="3"/>
        <v>1</v>
      </c>
    </row>
    <row r="92" spans="1:9" ht="31.5">
      <c r="A92" s="19">
        <v>200210731</v>
      </c>
      <c r="B92" s="20" t="s">
        <v>155</v>
      </c>
      <c r="C92" s="20" t="s">
        <v>158</v>
      </c>
      <c r="D92" s="21" t="s">
        <v>115</v>
      </c>
      <c r="E92" s="21">
        <v>25</v>
      </c>
      <c r="F92" s="21">
        <v>25</v>
      </c>
      <c r="G92" s="15">
        <f t="shared" si="2"/>
        <v>0</v>
      </c>
      <c r="H92" s="30">
        <v>24</v>
      </c>
      <c r="I92" s="22">
        <f t="shared" si="3"/>
        <v>1</v>
      </c>
    </row>
    <row r="93" spans="1:9" ht="31.5">
      <c r="A93" s="19">
        <v>200210749</v>
      </c>
      <c r="B93" s="20" t="s">
        <v>155</v>
      </c>
      <c r="C93" s="20" t="s">
        <v>159</v>
      </c>
      <c r="D93" s="21" t="s">
        <v>115</v>
      </c>
      <c r="E93" s="21">
        <v>5</v>
      </c>
      <c r="F93" s="21">
        <v>5</v>
      </c>
      <c r="G93" s="15">
        <f t="shared" si="2"/>
        <v>0</v>
      </c>
      <c r="H93" s="30">
        <v>4</v>
      </c>
      <c r="I93" s="22">
        <f t="shared" si="3"/>
        <v>1</v>
      </c>
    </row>
    <row r="94" spans="1:9" ht="31.5">
      <c r="A94" s="7">
        <v>200210846</v>
      </c>
      <c r="B94" s="6" t="s">
        <v>155</v>
      </c>
      <c r="C94" s="6" t="s">
        <v>160</v>
      </c>
      <c r="D94" s="10" t="s">
        <v>115</v>
      </c>
      <c r="E94" s="10">
        <v>10</v>
      </c>
      <c r="F94" s="10">
        <v>10</v>
      </c>
      <c r="G94" s="15">
        <f t="shared" si="2"/>
        <v>0</v>
      </c>
      <c r="H94" s="29">
        <v>10</v>
      </c>
      <c r="I94" s="15">
        <f t="shared" si="3"/>
        <v>0</v>
      </c>
    </row>
    <row r="95" spans="1:9" ht="31.5">
      <c r="A95" s="7">
        <v>200210873</v>
      </c>
      <c r="B95" s="6" t="s">
        <v>155</v>
      </c>
      <c r="C95" s="6" t="s">
        <v>161</v>
      </c>
      <c r="D95" s="10" t="s">
        <v>115</v>
      </c>
      <c r="E95" s="10">
        <v>10</v>
      </c>
      <c r="F95" s="10">
        <v>10</v>
      </c>
      <c r="G95" s="15">
        <f t="shared" si="2"/>
        <v>0</v>
      </c>
      <c r="H95" s="29">
        <v>10</v>
      </c>
      <c r="I95" s="15">
        <f t="shared" si="3"/>
        <v>0</v>
      </c>
    </row>
    <row r="96" spans="1:9" ht="21">
      <c r="A96" s="19">
        <v>200211456</v>
      </c>
      <c r="B96" s="20" t="s">
        <v>162</v>
      </c>
      <c r="C96" s="20" t="s">
        <v>163</v>
      </c>
      <c r="D96" s="21" t="s">
        <v>115</v>
      </c>
      <c r="E96" s="21">
        <v>27</v>
      </c>
      <c r="F96" s="21">
        <v>3</v>
      </c>
      <c r="G96" s="15">
        <f t="shared" si="2"/>
        <v>24</v>
      </c>
      <c r="H96" s="30">
        <v>1</v>
      </c>
      <c r="I96" s="22">
        <f t="shared" si="3"/>
        <v>2</v>
      </c>
    </row>
    <row r="97" spans="1:9" ht="21">
      <c r="A97" s="19">
        <v>200211465</v>
      </c>
      <c r="B97" s="20" t="s">
        <v>162</v>
      </c>
      <c r="C97" s="20" t="s">
        <v>164</v>
      </c>
      <c r="D97" s="21" t="s">
        <v>115</v>
      </c>
      <c r="E97" s="21">
        <v>3</v>
      </c>
      <c r="F97" s="21">
        <v>3</v>
      </c>
      <c r="G97" s="15">
        <f t="shared" si="2"/>
        <v>0</v>
      </c>
      <c r="H97" s="30">
        <v>2</v>
      </c>
      <c r="I97" s="22">
        <f t="shared" si="3"/>
        <v>1</v>
      </c>
    </row>
    <row r="98" spans="1:9" ht="21">
      <c r="A98" s="7">
        <v>200211102</v>
      </c>
      <c r="B98" s="6" t="s">
        <v>162</v>
      </c>
      <c r="C98" s="6" t="s">
        <v>165</v>
      </c>
      <c r="D98" s="10" t="s">
        <v>166</v>
      </c>
      <c r="E98" s="10">
        <v>4</v>
      </c>
      <c r="F98" s="10">
        <v>4</v>
      </c>
      <c r="G98" s="15">
        <f t="shared" si="2"/>
        <v>0</v>
      </c>
      <c r="H98" s="29">
        <v>4</v>
      </c>
      <c r="I98" s="15">
        <f t="shared" si="3"/>
        <v>0</v>
      </c>
    </row>
    <row r="99" spans="1:9" ht="31.5">
      <c r="A99" s="19">
        <v>200211111</v>
      </c>
      <c r="B99" s="20" t="s">
        <v>162</v>
      </c>
      <c r="C99" s="20" t="s">
        <v>167</v>
      </c>
      <c r="D99" s="21" t="s">
        <v>166</v>
      </c>
      <c r="E99" s="21">
        <v>4</v>
      </c>
      <c r="F99" s="21">
        <v>4</v>
      </c>
      <c r="G99" s="15">
        <f t="shared" si="2"/>
        <v>0</v>
      </c>
      <c r="H99" s="30">
        <v>2</v>
      </c>
      <c r="I99" s="22">
        <f t="shared" si="3"/>
        <v>2</v>
      </c>
    </row>
    <row r="100" spans="1:9" ht="31.5">
      <c r="A100" s="19">
        <v>200211253</v>
      </c>
      <c r="B100" s="20" t="s">
        <v>162</v>
      </c>
      <c r="C100" s="20" t="s">
        <v>168</v>
      </c>
      <c r="D100" s="21" t="s">
        <v>166</v>
      </c>
      <c r="E100" s="21">
        <v>22</v>
      </c>
      <c r="F100" s="21">
        <v>22</v>
      </c>
      <c r="G100" s="15">
        <f t="shared" si="2"/>
        <v>0</v>
      </c>
      <c r="H100" s="30">
        <v>21</v>
      </c>
      <c r="I100" s="22">
        <f t="shared" si="3"/>
        <v>1</v>
      </c>
    </row>
    <row r="101" spans="1:9" ht="31.5">
      <c r="A101" s="19">
        <v>200211262</v>
      </c>
      <c r="B101" s="20" t="s">
        <v>162</v>
      </c>
      <c r="C101" s="20" t="s">
        <v>169</v>
      </c>
      <c r="D101" s="21" t="s">
        <v>166</v>
      </c>
      <c r="E101" s="21">
        <v>10</v>
      </c>
      <c r="F101" s="21">
        <v>10</v>
      </c>
      <c r="G101" s="15">
        <f t="shared" si="2"/>
        <v>0</v>
      </c>
      <c r="H101" s="30">
        <v>8</v>
      </c>
      <c r="I101" s="22">
        <f t="shared" si="3"/>
        <v>2</v>
      </c>
    </row>
    <row r="102" spans="1:9" ht="21">
      <c r="A102" s="7">
        <v>200211129</v>
      </c>
      <c r="B102" s="6" t="s">
        <v>162</v>
      </c>
      <c r="C102" s="6" t="s">
        <v>170</v>
      </c>
      <c r="D102" s="10" t="s">
        <v>171</v>
      </c>
      <c r="E102" s="10">
        <v>6</v>
      </c>
      <c r="F102" s="10">
        <v>6</v>
      </c>
      <c r="G102" s="15">
        <f t="shared" si="2"/>
        <v>0</v>
      </c>
      <c r="H102" s="29">
        <v>6</v>
      </c>
      <c r="I102" s="15">
        <f t="shared" si="3"/>
        <v>0</v>
      </c>
    </row>
    <row r="103" spans="1:9" ht="21">
      <c r="A103" s="7">
        <v>200211138</v>
      </c>
      <c r="B103" s="6" t="s">
        <v>162</v>
      </c>
      <c r="C103" s="6" t="s">
        <v>172</v>
      </c>
      <c r="D103" s="10" t="s">
        <v>171</v>
      </c>
      <c r="E103" s="10">
        <v>3</v>
      </c>
      <c r="F103" s="10">
        <v>3</v>
      </c>
      <c r="G103" s="15">
        <f t="shared" si="2"/>
        <v>0</v>
      </c>
      <c r="H103" s="29">
        <v>3</v>
      </c>
      <c r="I103" s="15">
        <f t="shared" si="3"/>
        <v>0</v>
      </c>
    </row>
    <row r="104" spans="1:9" ht="21">
      <c r="A104" s="7">
        <v>200211271</v>
      </c>
      <c r="B104" s="6" t="s">
        <v>162</v>
      </c>
      <c r="C104" s="6" t="s">
        <v>173</v>
      </c>
      <c r="D104" s="10" t="s">
        <v>171</v>
      </c>
      <c r="E104" s="10">
        <v>17</v>
      </c>
      <c r="F104" s="10">
        <v>17</v>
      </c>
      <c r="G104" s="15">
        <f t="shared" si="2"/>
        <v>0</v>
      </c>
      <c r="H104" s="29">
        <v>17</v>
      </c>
      <c r="I104" s="15">
        <f t="shared" si="3"/>
        <v>0</v>
      </c>
    </row>
    <row r="105" spans="1:9" ht="21">
      <c r="A105" s="19">
        <v>200211289</v>
      </c>
      <c r="B105" s="20" t="s">
        <v>162</v>
      </c>
      <c r="C105" s="20" t="s">
        <v>174</v>
      </c>
      <c r="D105" s="21" t="s">
        <v>171</v>
      </c>
      <c r="E105" s="21">
        <v>4</v>
      </c>
      <c r="F105" s="21">
        <v>4</v>
      </c>
      <c r="G105" s="15">
        <f t="shared" si="2"/>
        <v>0</v>
      </c>
      <c r="H105" s="30">
        <v>3</v>
      </c>
      <c r="I105" s="22">
        <f t="shared" si="3"/>
        <v>1</v>
      </c>
    </row>
    <row r="106" spans="1:9" ht="21">
      <c r="A106" s="19">
        <v>200211147</v>
      </c>
      <c r="B106" s="20" t="s">
        <v>162</v>
      </c>
      <c r="C106" s="20" t="s">
        <v>175</v>
      </c>
      <c r="D106" s="21" t="s">
        <v>171</v>
      </c>
      <c r="E106" s="21">
        <v>6</v>
      </c>
      <c r="F106" s="21">
        <v>6</v>
      </c>
      <c r="G106" s="15">
        <f t="shared" si="2"/>
        <v>0</v>
      </c>
      <c r="H106" s="30">
        <v>5</v>
      </c>
      <c r="I106" s="22">
        <f t="shared" si="3"/>
        <v>1</v>
      </c>
    </row>
    <row r="107" spans="1:9" ht="21">
      <c r="A107" s="7">
        <v>200211156</v>
      </c>
      <c r="B107" s="6" t="s">
        <v>162</v>
      </c>
      <c r="C107" s="6" t="s">
        <v>176</v>
      </c>
      <c r="D107" s="10" t="s">
        <v>171</v>
      </c>
      <c r="E107" s="10">
        <v>3</v>
      </c>
      <c r="F107" s="10">
        <v>3</v>
      </c>
      <c r="G107" s="15">
        <f t="shared" si="2"/>
        <v>0</v>
      </c>
      <c r="H107" s="29">
        <v>3</v>
      </c>
      <c r="I107" s="15">
        <f t="shared" si="3"/>
        <v>0</v>
      </c>
    </row>
    <row r="108" spans="1:9" ht="21">
      <c r="A108" s="7">
        <v>200211298</v>
      </c>
      <c r="B108" s="6" t="s">
        <v>162</v>
      </c>
      <c r="C108" s="6" t="s">
        <v>177</v>
      </c>
      <c r="D108" s="11" t="s">
        <v>171</v>
      </c>
      <c r="E108" s="11">
        <v>17</v>
      </c>
      <c r="F108" s="11">
        <v>17</v>
      </c>
      <c r="G108" s="15">
        <f t="shared" si="2"/>
        <v>0</v>
      </c>
      <c r="H108" s="31">
        <v>17</v>
      </c>
      <c r="I108" s="15">
        <f t="shared" si="3"/>
        <v>0</v>
      </c>
    </row>
    <row r="109" spans="1:9" ht="21">
      <c r="A109" s="37">
        <v>200211305</v>
      </c>
      <c r="B109" s="38" t="s">
        <v>162</v>
      </c>
      <c r="C109" s="39" t="s">
        <v>178</v>
      </c>
      <c r="D109" s="40" t="s">
        <v>171</v>
      </c>
      <c r="E109" s="40">
        <v>4</v>
      </c>
      <c r="F109" s="40">
        <v>4</v>
      </c>
      <c r="G109" s="34">
        <f t="shared" si="2"/>
        <v>0</v>
      </c>
      <c r="H109" s="42">
        <v>3</v>
      </c>
      <c r="I109" s="41">
        <f t="shared" si="3"/>
        <v>1</v>
      </c>
    </row>
    <row r="110" spans="1:9" ht="21">
      <c r="A110" s="43">
        <v>200250033</v>
      </c>
      <c r="B110" s="43" t="s">
        <v>186</v>
      </c>
      <c r="C110" s="43" t="s">
        <v>187</v>
      </c>
      <c r="D110" s="40" t="s">
        <v>171</v>
      </c>
      <c r="E110" s="40">
        <v>18</v>
      </c>
      <c r="F110" s="14">
        <v>18</v>
      </c>
      <c r="G110" s="12">
        <f t="shared" si="2"/>
        <v>0</v>
      </c>
      <c r="H110" s="33">
        <v>9</v>
      </c>
      <c r="I110" s="14">
        <f t="shared" si="3"/>
        <v>9</v>
      </c>
    </row>
    <row r="111" spans="1:9" ht="31.5">
      <c r="A111" s="43">
        <v>200250051</v>
      </c>
      <c r="B111" s="43" t="s">
        <v>186</v>
      </c>
      <c r="C111" s="43" t="s">
        <v>188</v>
      </c>
      <c r="D111" s="40" t="s">
        <v>171</v>
      </c>
      <c r="E111" s="40">
        <v>2</v>
      </c>
      <c r="F111" s="14">
        <v>2</v>
      </c>
      <c r="G111" s="12">
        <f t="shared" si="2"/>
        <v>0</v>
      </c>
      <c r="H111" s="33">
        <v>1</v>
      </c>
      <c r="I111" s="14">
        <f t="shared" si="3"/>
        <v>1</v>
      </c>
    </row>
    <row r="112" spans="1:9">
      <c r="D112" s="35" t="s">
        <v>52</v>
      </c>
      <c r="E112" s="33">
        <f>SUM(E4:E111)</f>
        <v>1396</v>
      </c>
      <c r="F112" s="33">
        <f>SUM(F4:F111)</f>
        <v>1359</v>
      </c>
      <c r="G112" s="33">
        <f>SUM(G4:G111)</f>
        <v>37</v>
      </c>
      <c r="H112" s="33">
        <f>SUM(H4:H111)</f>
        <v>1213</v>
      </c>
      <c r="I112" s="33">
        <f>SUM(I4:I111)</f>
        <v>146</v>
      </c>
    </row>
    <row r="113" spans="4:9">
      <c r="D113" s="35" t="s">
        <v>189</v>
      </c>
      <c r="E113" s="35"/>
      <c r="F113" s="36">
        <f>(F112*100)/E112</f>
        <v>97.349570200573069</v>
      </c>
      <c r="G113" s="35"/>
      <c r="H113" s="35">
        <f>(H112*100)/F112</f>
        <v>89.256806475349521</v>
      </c>
      <c r="I113" s="14"/>
    </row>
  </sheetData>
  <autoFilter ref="A3:I113"/>
  <mergeCells count="1">
    <mergeCell ref="A1:I1"/>
  </mergeCells>
  <pageMargins left="0.16" right="0.13" top="0.2" bottom="0.16" header="0.16" footer="0.16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H112" sqref="H112"/>
    </sheetView>
  </sheetViews>
  <sheetFormatPr defaultRowHeight="15"/>
  <cols>
    <col min="1" max="1" width="49.5703125" bestFit="1" customWidth="1"/>
    <col min="3" max="3" width="12.42578125" bestFit="1" customWidth="1"/>
    <col min="4" max="4" width="14.5703125" bestFit="1" customWidth="1"/>
    <col min="5" max="5" width="15.5703125" bestFit="1" customWidth="1"/>
    <col min="6" max="6" width="12.42578125" bestFit="1" customWidth="1"/>
    <col min="7" max="7" width="11.42578125" bestFit="1" customWidth="1"/>
    <col min="8" max="8" width="14.42578125" bestFit="1" customWidth="1"/>
    <col min="9" max="9" width="8.5703125" bestFit="1" customWidth="1"/>
  </cols>
  <sheetData>
    <row r="1" spans="1:10" ht="18.7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1">
      <c r="A3" s="3"/>
      <c r="B3" s="46" t="s">
        <v>53</v>
      </c>
      <c r="C3" s="46"/>
      <c r="D3" s="46"/>
      <c r="E3" s="46"/>
      <c r="F3" s="47" t="s">
        <v>49</v>
      </c>
      <c r="G3" s="47" t="s">
        <v>50</v>
      </c>
      <c r="H3" s="47" t="s">
        <v>51</v>
      </c>
      <c r="I3" s="47" t="s">
        <v>52</v>
      </c>
      <c r="J3" s="3"/>
    </row>
    <row r="4" spans="1:10">
      <c r="A4" s="1" t="s">
        <v>1</v>
      </c>
      <c r="B4" s="4" t="s">
        <v>45</v>
      </c>
      <c r="C4" s="4" t="s">
        <v>46</v>
      </c>
      <c r="D4" s="4" t="s">
        <v>47</v>
      </c>
      <c r="E4" s="4" t="s">
        <v>48</v>
      </c>
      <c r="F4" s="47"/>
      <c r="G4" s="47"/>
      <c r="H4" s="47"/>
      <c r="I4" s="47"/>
    </row>
    <row r="5" spans="1:10">
      <c r="A5" s="4" t="s">
        <v>2</v>
      </c>
      <c r="B5" s="2"/>
      <c r="C5" s="2"/>
      <c r="D5" s="2"/>
      <c r="E5" s="2"/>
      <c r="F5" s="2"/>
      <c r="G5" s="2"/>
      <c r="H5" s="2"/>
      <c r="I5" s="2"/>
    </row>
    <row r="6" spans="1:10">
      <c r="A6" s="2" t="s">
        <v>9</v>
      </c>
      <c r="B6" s="2"/>
      <c r="C6" s="2"/>
      <c r="D6" s="2"/>
      <c r="E6" s="2"/>
      <c r="F6" s="2"/>
      <c r="G6" s="2"/>
      <c r="H6" s="2"/>
      <c r="I6" s="2"/>
    </row>
    <row r="7" spans="1:10">
      <c r="A7" s="2" t="s">
        <v>10</v>
      </c>
      <c r="B7" s="2"/>
      <c r="C7" s="2"/>
      <c r="D7" s="2"/>
      <c r="E7" s="2"/>
      <c r="F7" s="2"/>
      <c r="G7" s="2"/>
      <c r="H7" s="2"/>
      <c r="I7" s="2"/>
    </row>
    <row r="8" spans="1:10">
      <c r="A8" s="2" t="s">
        <v>11</v>
      </c>
      <c r="B8" s="2"/>
      <c r="C8" s="2"/>
      <c r="D8" s="2"/>
      <c r="E8" s="2"/>
      <c r="F8" s="2"/>
      <c r="G8" s="2"/>
      <c r="H8" s="2"/>
      <c r="I8" s="2"/>
    </row>
    <row r="9" spans="1:10">
      <c r="A9" s="2" t="s">
        <v>12</v>
      </c>
      <c r="B9" s="2"/>
      <c r="C9" s="2"/>
      <c r="D9" s="2"/>
      <c r="E9" s="2"/>
      <c r="F9" s="2"/>
      <c r="G9" s="2"/>
      <c r="H9" s="2"/>
      <c r="I9" s="2"/>
    </row>
    <row r="10" spans="1:10">
      <c r="A10" s="2" t="s">
        <v>13</v>
      </c>
      <c r="B10" s="2"/>
      <c r="C10" s="2"/>
      <c r="D10" s="2"/>
      <c r="E10" s="2"/>
      <c r="F10" s="2"/>
      <c r="G10" s="2"/>
      <c r="H10" s="2"/>
      <c r="I10" s="2"/>
    </row>
    <row r="11" spans="1:10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10">
      <c r="A12" s="2" t="s">
        <v>8</v>
      </c>
      <c r="B12" s="2"/>
      <c r="C12" s="2"/>
      <c r="D12" s="2"/>
      <c r="E12" s="2"/>
      <c r="F12" s="2"/>
      <c r="G12" s="2"/>
      <c r="H12" s="2"/>
      <c r="I12" s="2"/>
    </row>
    <row r="13" spans="1:10">
      <c r="A13" s="2" t="s">
        <v>15</v>
      </c>
      <c r="B13" s="2"/>
      <c r="C13" s="2"/>
      <c r="D13" s="2"/>
      <c r="E13" s="2"/>
      <c r="F13" s="2"/>
      <c r="G13" s="2"/>
      <c r="H13" s="2"/>
      <c r="I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</row>
    <row r="15" spans="1:10">
      <c r="A15" s="4" t="s">
        <v>3</v>
      </c>
      <c r="B15" s="2"/>
      <c r="C15" s="2"/>
      <c r="D15" s="2"/>
      <c r="E15" s="2"/>
      <c r="F15" s="2"/>
      <c r="G15" s="2"/>
      <c r="H15" s="2"/>
      <c r="I15" s="2"/>
    </row>
    <row r="16" spans="1:10">
      <c r="A16" s="5" t="s">
        <v>16</v>
      </c>
      <c r="B16" s="2"/>
      <c r="C16" s="2"/>
      <c r="D16" s="2"/>
      <c r="E16" s="2"/>
      <c r="F16" s="2"/>
      <c r="G16" s="2"/>
      <c r="H16" s="2"/>
      <c r="I16" s="2"/>
    </row>
    <row r="17" spans="1:9">
      <c r="A17" s="5" t="s">
        <v>17</v>
      </c>
      <c r="B17" s="2"/>
      <c r="C17" s="2"/>
      <c r="D17" s="2"/>
      <c r="E17" s="2"/>
      <c r="F17" s="2"/>
      <c r="G17" s="2"/>
      <c r="H17" s="2"/>
      <c r="I17" s="2"/>
    </row>
    <row r="18" spans="1:9">
      <c r="A18" s="5" t="s">
        <v>18</v>
      </c>
      <c r="B18" s="2"/>
      <c r="C18" s="2"/>
      <c r="D18" s="2"/>
      <c r="E18" s="2"/>
      <c r="F18" s="2"/>
      <c r="G18" s="2"/>
      <c r="H18" s="2"/>
      <c r="I18" s="2"/>
    </row>
    <row r="19" spans="1:9">
      <c r="A19" s="5" t="s">
        <v>19</v>
      </c>
      <c r="B19" s="2"/>
      <c r="C19" s="2"/>
      <c r="D19" s="2"/>
      <c r="E19" s="2"/>
      <c r="F19" s="2"/>
      <c r="G19" s="2"/>
      <c r="H19" s="2"/>
      <c r="I19" s="2"/>
    </row>
    <row r="20" spans="1:9">
      <c r="A20" s="5" t="s">
        <v>20</v>
      </c>
      <c r="B20" s="2"/>
      <c r="C20" s="2"/>
      <c r="D20" s="2"/>
      <c r="E20" s="2"/>
      <c r="F20" s="2"/>
      <c r="G20" s="2"/>
      <c r="H20" s="2"/>
      <c r="I20" s="2"/>
    </row>
    <row r="21" spans="1:9">
      <c r="A21" s="5" t="s">
        <v>21</v>
      </c>
      <c r="B21" s="2"/>
      <c r="C21" s="2"/>
      <c r="D21" s="2"/>
      <c r="E21" s="2"/>
      <c r="F21" s="2"/>
      <c r="G21" s="2"/>
      <c r="H21" s="2"/>
      <c r="I21" s="2"/>
    </row>
    <row r="22" spans="1:9">
      <c r="A22" s="5" t="s">
        <v>22</v>
      </c>
      <c r="B22" s="2"/>
      <c r="C22" s="2"/>
      <c r="D22" s="2"/>
      <c r="E22" s="2"/>
      <c r="F22" s="2"/>
      <c r="G22" s="2"/>
      <c r="H22" s="2"/>
      <c r="I22" s="2"/>
    </row>
    <row r="23" spans="1:9">
      <c r="A23" s="5" t="s">
        <v>23</v>
      </c>
      <c r="B23" s="2"/>
      <c r="C23" s="2"/>
      <c r="D23" s="2"/>
      <c r="E23" s="2"/>
      <c r="F23" s="2"/>
      <c r="G23" s="2"/>
      <c r="H23" s="2"/>
      <c r="I23" s="2"/>
    </row>
    <row r="24" spans="1:9">
      <c r="A24" s="5" t="s">
        <v>24</v>
      </c>
      <c r="B24" s="2"/>
      <c r="C24" s="2"/>
      <c r="D24" s="2"/>
      <c r="E24" s="2"/>
      <c r="F24" s="2"/>
      <c r="G24" s="2"/>
      <c r="H24" s="2"/>
      <c r="I24" s="2"/>
    </row>
    <row r="25" spans="1:9">
      <c r="A25" s="5" t="s">
        <v>25</v>
      </c>
      <c r="B25" s="2"/>
      <c r="C25" s="2"/>
      <c r="D25" s="2"/>
      <c r="E25" s="2"/>
      <c r="F25" s="2"/>
      <c r="G25" s="2"/>
      <c r="H25" s="2"/>
      <c r="I25" s="2"/>
    </row>
    <row r="26" spans="1:9">
      <c r="A26" s="5" t="s">
        <v>26</v>
      </c>
      <c r="B26" s="2"/>
      <c r="C26" s="2"/>
      <c r="D26" s="2"/>
      <c r="E26" s="2"/>
      <c r="F26" s="2"/>
      <c r="G26" s="2"/>
      <c r="H26" s="2"/>
      <c r="I26" s="2"/>
    </row>
    <row r="27" spans="1:9">
      <c r="A27" s="5" t="s">
        <v>27</v>
      </c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4" t="s">
        <v>4</v>
      </c>
      <c r="B29" s="2"/>
      <c r="C29" s="2"/>
      <c r="D29" s="2"/>
      <c r="E29" s="2"/>
      <c r="F29" s="2"/>
      <c r="G29" s="2"/>
      <c r="H29" s="2"/>
      <c r="I29" s="2"/>
    </row>
    <row r="30" spans="1:9">
      <c r="A30" s="5" t="s">
        <v>28</v>
      </c>
      <c r="B30" s="2"/>
      <c r="C30" s="2"/>
      <c r="D30" s="2"/>
      <c r="E30" s="2"/>
      <c r="F30" s="2"/>
      <c r="G30" s="2"/>
      <c r="H30" s="2"/>
      <c r="I30" s="2"/>
    </row>
    <row r="31" spans="1:9">
      <c r="A31" s="5" t="s">
        <v>29</v>
      </c>
      <c r="B31" s="2"/>
      <c r="C31" s="2"/>
      <c r="D31" s="2"/>
      <c r="E31" s="2"/>
      <c r="F31" s="2"/>
      <c r="G31" s="2"/>
      <c r="H31" s="2"/>
      <c r="I31" s="2"/>
    </row>
    <row r="32" spans="1:9">
      <c r="A32" s="5" t="s">
        <v>30</v>
      </c>
      <c r="B32" s="2"/>
      <c r="C32" s="2"/>
      <c r="D32" s="2"/>
      <c r="E32" s="2"/>
      <c r="F32" s="2"/>
      <c r="G32" s="2"/>
      <c r="H32" s="2"/>
      <c r="I32" s="2"/>
    </row>
    <row r="33" spans="1:9">
      <c r="A33" s="5" t="s">
        <v>31</v>
      </c>
      <c r="B33" s="2"/>
      <c r="C33" s="2"/>
      <c r="D33" s="2"/>
      <c r="E33" s="2"/>
      <c r="F33" s="2"/>
      <c r="G33" s="2"/>
      <c r="H33" s="2"/>
      <c r="I33" s="2"/>
    </row>
    <row r="34" spans="1:9">
      <c r="A34" s="5" t="s">
        <v>32</v>
      </c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4" t="s">
        <v>5</v>
      </c>
      <c r="B36" s="2"/>
      <c r="C36" s="2"/>
      <c r="D36" s="2"/>
      <c r="E36" s="2"/>
      <c r="F36" s="2"/>
      <c r="G36" s="2"/>
      <c r="H36" s="2"/>
      <c r="I36" s="2"/>
    </row>
    <row r="37" spans="1:9">
      <c r="A37" s="2" t="s">
        <v>33</v>
      </c>
      <c r="B37" s="2"/>
      <c r="C37" s="2"/>
      <c r="D37" s="2"/>
      <c r="E37" s="2"/>
      <c r="F37" s="2"/>
      <c r="G37" s="2"/>
      <c r="H37" s="2"/>
      <c r="I37" s="2"/>
    </row>
    <row r="38" spans="1:9">
      <c r="A38" s="2" t="s">
        <v>34</v>
      </c>
      <c r="B38" s="2"/>
      <c r="C38" s="2"/>
      <c r="D38" s="2"/>
      <c r="E38" s="2"/>
      <c r="F38" s="2"/>
      <c r="G38" s="2"/>
      <c r="H38" s="2"/>
      <c r="I38" s="2"/>
    </row>
    <row r="39" spans="1:9">
      <c r="A39" s="2" t="s">
        <v>35</v>
      </c>
      <c r="B39" s="2"/>
      <c r="C39" s="2"/>
      <c r="D39" s="2"/>
      <c r="E39" s="2"/>
      <c r="F39" s="2"/>
      <c r="G39" s="2"/>
      <c r="H39" s="2"/>
      <c r="I39" s="2"/>
    </row>
    <row r="40" spans="1:9">
      <c r="A40" s="2" t="s">
        <v>36</v>
      </c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4" t="s">
        <v>43</v>
      </c>
      <c r="B42" s="2"/>
      <c r="C42" s="2"/>
      <c r="D42" s="2"/>
      <c r="E42" s="2"/>
      <c r="F42" s="2"/>
      <c r="G42" s="2"/>
      <c r="H42" s="2"/>
      <c r="I42" s="2"/>
    </row>
    <row r="43" spans="1:9">
      <c r="A43" s="2" t="s">
        <v>37</v>
      </c>
      <c r="B43" s="2"/>
      <c r="C43" s="2"/>
      <c r="D43" s="2"/>
      <c r="E43" s="2"/>
      <c r="F43" s="2"/>
      <c r="G43" s="2"/>
      <c r="H43" s="2"/>
      <c r="I43" s="2"/>
    </row>
    <row r="44" spans="1:9">
      <c r="A44" s="2" t="s">
        <v>38</v>
      </c>
      <c r="B44" s="2"/>
      <c r="C44" s="2"/>
      <c r="D44" s="2"/>
      <c r="E44" s="2"/>
      <c r="F44" s="2"/>
      <c r="G44" s="2"/>
      <c r="H44" s="2"/>
      <c r="I44" s="2"/>
    </row>
    <row r="45" spans="1:9">
      <c r="A45" s="2" t="s">
        <v>39</v>
      </c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4" t="s">
        <v>6</v>
      </c>
      <c r="B47" s="2"/>
      <c r="C47" s="2"/>
      <c r="D47" s="2"/>
      <c r="E47" s="2"/>
      <c r="F47" s="2"/>
      <c r="G47" s="2"/>
      <c r="H47" s="2"/>
      <c r="I47" s="2"/>
    </row>
    <row r="48" spans="1:9">
      <c r="A48" s="2" t="s">
        <v>40</v>
      </c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4" t="s">
        <v>7</v>
      </c>
      <c r="B50" s="2"/>
      <c r="C50" s="2"/>
      <c r="D50" s="2"/>
      <c r="E50" s="2"/>
      <c r="F50" s="2"/>
      <c r="G50" s="2"/>
      <c r="H50" s="2"/>
      <c r="I50" s="2"/>
    </row>
    <row r="51" spans="1:9">
      <c r="A51" s="2" t="s">
        <v>41</v>
      </c>
      <c r="B51" s="2"/>
      <c r="C51" s="2"/>
      <c r="D51" s="2"/>
      <c r="E51" s="2"/>
      <c r="F51" s="2"/>
      <c r="G51" s="2"/>
      <c r="H51" s="2"/>
      <c r="I51" s="2"/>
    </row>
    <row r="52" spans="1:9">
      <c r="A52" s="2" t="s">
        <v>42</v>
      </c>
      <c r="B52" s="2"/>
      <c r="C52" s="2"/>
      <c r="D52" s="2"/>
      <c r="E52" s="2"/>
      <c r="F52" s="2"/>
      <c r="G52" s="2"/>
      <c r="H52" s="2"/>
      <c r="I52" s="2"/>
    </row>
  </sheetData>
  <mergeCells count="7">
    <mergeCell ref="A1:J1"/>
    <mergeCell ref="A2:J2"/>
    <mergeCell ref="B3:E3"/>
    <mergeCell ref="F3:F4"/>
    <mergeCell ref="G3:G4"/>
    <mergeCell ref="H3:H4"/>
    <mergeCell ref="I3:I4"/>
  </mergeCells>
  <pageMargins left="0.7" right="0.7" top="0.75" bottom="0.75" header="0.3" footer="0.3"/>
  <pageSetup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topLeftCell="A23" workbookViewId="0">
      <selection activeCell="H112" sqref="H112"/>
    </sheetView>
  </sheetViews>
  <sheetFormatPr defaultRowHeight="15"/>
  <cols>
    <col min="1" max="1" width="49.5703125" bestFit="1" customWidth="1"/>
    <col min="3" max="3" width="12.42578125" bestFit="1" customWidth="1"/>
    <col min="4" max="4" width="14.5703125" bestFit="1" customWidth="1"/>
    <col min="5" max="5" width="15.5703125" bestFit="1" customWidth="1"/>
    <col min="6" max="6" width="12.42578125" bestFit="1" customWidth="1"/>
    <col min="7" max="7" width="11.42578125" bestFit="1" customWidth="1"/>
    <col min="8" max="8" width="14.42578125" bestFit="1" customWidth="1"/>
    <col min="9" max="9" width="8.5703125" bestFit="1" customWidth="1"/>
  </cols>
  <sheetData>
    <row r="1" spans="1:10" ht="18.7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1">
      <c r="A3" s="3"/>
      <c r="B3" s="46" t="s">
        <v>53</v>
      </c>
      <c r="C3" s="46"/>
      <c r="D3" s="46"/>
      <c r="E3" s="46"/>
      <c r="F3" s="47" t="s">
        <v>49</v>
      </c>
      <c r="G3" s="47" t="s">
        <v>50</v>
      </c>
      <c r="H3" s="47" t="s">
        <v>51</v>
      </c>
      <c r="I3" s="47" t="s">
        <v>52</v>
      </c>
      <c r="J3" s="3"/>
    </row>
    <row r="4" spans="1:10">
      <c r="A4" s="1" t="s">
        <v>1</v>
      </c>
      <c r="B4" s="4" t="s">
        <v>45</v>
      </c>
      <c r="C4" s="4" t="s">
        <v>46</v>
      </c>
      <c r="D4" s="4" t="s">
        <v>47</v>
      </c>
      <c r="E4" s="4" t="s">
        <v>48</v>
      </c>
      <c r="F4" s="47"/>
      <c r="G4" s="47"/>
      <c r="H4" s="47"/>
      <c r="I4" s="47"/>
    </row>
    <row r="5" spans="1:10">
      <c r="A5" s="4" t="s">
        <v>2</v>
      </c>
      <c r="B5" s="2"/>
      <c r="C5" s="2"/>
      <c r="D5" s="2"/>
      <c r="E5" s="2"/>
      <c r="F5" s="2"/>
      <c r="G5" s="2"/>
      <c r="H5" s="2"/>
      <c r="I5" s="2"/>
    </row>
    <row r="6" spans="1:10">
      <c r="A6" s="2" t="s">
        <v>9</v>
      </c>
      <c r="B6" s="2"/>
      <c r="C6" s="2"/>
      <c r="D6" s="2"/>
      <c r="E6" s="2"/>
      <c r="F6" s="2"/>
      <c r="G6" s="2"/>
      <c r="H6" s="2"/>
      <c r="I6" s="2"/>
    </row>
    <row r="7" spans="1:10">
      <c r="A7" s="2" t="s">
        <v>10</v>
      </c>
      <c r="B7" s="2"/>
      <c r="C7" s="2"/>
      <c r="D7" s="2"/>
      <c r="E7" s="2"/>
      <c r="F7" s="2"/>
      <c r="G7" s="2"/>
      <c r="H7" s="2"/>
      <c r="I7" s="2"/>
    </row>
    <row r="8" spans="1:10">
      <c r="A8" s="2" t="s">
        <v>11</v>
      </c>
      <c r="B8" s="2"/>
      <c r="C8" s="2"/>
      <c r="D8" s="2"/>
      <c r="E8" s="2"/>
      <c r="F8" s="2"/>
      <c r="G8" s="2"/>
      <c r="H8" s="2"/>
      <c r="I8" s="2"/>
    </row>
    <row r="9" spans="1:10">
      <c r="A9" s="2" t="s">
        <v>12</v>
      </c>
      <c r="B9" s="2"/>
      <c r="C9" s="2"/>
      <c r="D9" s="2"/>
      <c r="E9" s="2"/>
      <c r="F9" s="2"/>
      <c r="G9" s="2"/>
      <c r="H9" s="2"/>
      <c r="I9" s="2"/>
    </row>
    <row r="10" spans="1:10">
      <c r="A10" s="2" t="s">
        <v>13</v>
      </c>
      <c r="B10" s="2"/>
      <c r="C10" s="2"/>
      <c r="D10" s="2"/>
      <c r="E10" s="2"/>
      <c r="F10" s="2"/>
      <c r="G10" s="2"/>
      <c r="H10" s="2"/>
      <c r="I10" s="2"/>
    </row>
    <row r="11" spans="1:10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10">
      <c r="A12" s="2" t="s">
        <v>8</v>
      </c>
      <c r="B12" s="2"/>
      <c r="C12" s="2"/>
      <c r="D12" s="2"/>
      <c r="E12" s="2"/>
      <c r="F12" s="2"/>
      <c r="G12" s="2"/>
      <c r="H12" s="2"/>
      <c r="I12" s="2"/>
    </row>
    <row r="13" spans="1:10">
      <c r="A13" s="2" t="s">
        <v>15</v>
      </c>
      <c r="B13" s="2"/>
      <c r="C13" s="2"/>
      <c r="D13" s="2"/>
      <c r="E13" s="2"/>
      <c r="F13" s="2"/>
      <c r="G13" s="2"/>
      <c r="H13" s="2"/>
      <c r="I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</row>
    <row r="15" spans="1:10">
      <c r="A15" s="4" t="s">
        <v>3</v>
      </c>
      <c r="B15" s="2"/>
      <c r="C15" s="2"/>
      <c r="D15" s="2"/>
      <c r="E15" s="2"/>
      <c r="F15" s="2"/>
      <c r="G15" s="2"/>
      <c r="H15" s="2"/>
      <c r="I15" s="2"/>
    </row>
    <row r="16" spans="1:10">
      <c r="A16" s="5" t="s">
        <v>16</v>
      </c>
      <c r="B16" s="2"/>
      <c r="C16" s="2"/>
      <c r="D16" s="2"/>
      <c r="E16" s="2"/>
      <c r="F16" s="2"/>
      <c r="G16" s="2"/>
      <c r="H16" s="2"/>
      <c r="I16" s="2"/>
    </row>
    <row r="17" spans="1:9">
      <c r="A17" s="5" t="s">
        <v>17</v>
      </c>
      <c r="B17" s="2"/>
      <c r="C17" s="2"/>
      <c r="D17" s="2"/>
      <c r="E17" s="2"/>
      <c r="F17" s="2"/>
      <c r="G17" s="2"/>
      <c r="H17" s="2"/>
      <c r="I17" s="2"/>
    </row>
    <row r="18" spans="1:9">
      <c r="A18" s="5" t="s">
        <v>18</v>
      </c>
      <c r="B18" s="2"/>
      <c r="C18" s="2"/>
      <c r="D18" s="2"/>
      <c r="E18" s="2"/>
      <c r="F18" s="2"/>
      <c r="G18" s="2"/>
      <c r="H18" s="2"/>
      <c r="I18" s="2"/>
    </row>
    <row r="19" spans="1:9">
      <c r="A19" s="5" t="s">
        <v>19</v>
      </c>
      <c r="B19" s="2"/>
      <c r="C19" s="2"/>
      <c r="D19" s="2"/>
      <c r="E19" s="2"/>
      <c r="F19" s="2"/>
      <c r="G19" s="2"/>
      <c r="H19" s="2"/>
      <c r="I19" s="2"/>
    </row>
    <row r="20" spans="1:9">
      <c r="A20" s="5" t="s">
        <v>20</v>
      </c>
      <c r="B20" s="2"/>
      <c r="C20" s="2"/>
      <c r="D20" s="2"/>
      <c r="E20" s="2"/>
      <c r="F20" s="2"/>
      <c r="G20" s="2"/>
      <c r="H20" s="2"/>
      <c r="I20" s="2"/>
    </row>
    <row r="21" spans="1:9">
      <c r="A21" s="5" t="s">
        <v>21</v>
      </c>
      <c r="B21" s="2"/>
      <c r="C21" s="2"/>
      <c r="D21" s="2"/>
      <c r="E21" s="2"/>
      <c r="F21" s="2"/>
      <c r="G21" s="2"/>
      <c r="H21" s="2"/>
      <c r="I21" s="2"/>
    </row>
    <row r="22" spans="1:9">
      <c r="A22" s="5" t="s">
        <v>22</v>
      </c>
      <c r="B22" s="2"/>
      <c r="C22" s="2"/>
      <c r="D22" s="2"/>
      <c r="E22" s="2"/>
      <c r="F22" s="2"/>
      <c r="G22" s="2"/>
      <c r="H22" s="2"/>
      <c r="I22" s="2"/>
    </row>
    <row r="23" spans="1:9">
      <c r="A23" s="5" t="s">
        <v>23</v>
      </c>
      <c r="B23" s="2"/>
      <c r="C23" s="2"/>
      <c r="D23" s="2"/>
      <c r="E23" s="2"/>
      <c r="F23" s="2"/>
      <c r="G23" s="2"/>
      <c r="H23" s="2"/>
      <c r="I23" s="2"/>
    </row>
    <row r="24" spans="1:9">
      <c r="A24" s="5" t="s">
        <v>24</v>
      </c>
      <c r="B24" s="2"/>
      <c r="C24" s="2"/>
      <c r="D24" s="2"/>
      <c r="E24" s="2"/>
      <c r="F24" s="2"/>
      <c r="G24" s="2"/>
      <c r="H24" s="2"/>
      <c r="I24" s="2"/>
    </row>
    <row r="25" spans="1:9">
      <c r="A25" s="5" t="s">
        <v>25</v>
      </c>
      <c r="B25" s="2"/>
      <c r="C25" s="2"/>
      <c r="D25" s="2"/>
      <c r="E25" s="2"/>
      <c r="F25" s="2"/>
      <c r="G25" s="2"/>
      <c r="H25" s="2"/>
      <c r="I25" s="2"/>
    </row>
    <row r="26" spans="1:9">
      <c r="A26" s="5" t="s">
        <v>26</v>
      </c>
      <c r="B26" s="2"/>
      <c r="C26" s="2"/>
      <c r="D26" s="2"/>
      <c r="E26" s="2"/>
      <c r="F26" s="2"/>
      <c r="G26" s="2"/>
      <c r="H26" s="2"/>
      <c r="I26" s="2"/>
    </row>
    <row r="27" spans="1:9">
      <c r="A27" s="5" t="s">
        <v>27</v>
      </c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4" t="s">
        <v>4</v>
      </c>
      <c r="B29" s="2"/>
      <c r="C29" s="2"/>
      <c r="D29" s="2"/>
      <c r="E29" s="2"/>
      <c r="F29" s="2"/>
      <c r="G29" s="2"/>
      <c r="H29" s="2"/>
      <c r="I29" s="2"/>
    </row>
    <row r="30" spans="1:9">
      <c r="A30" s="5" t="s">
        <v>28</v>
      </c>
      <c r="B30" s="2"/>
      <c r="C30" s="2"/>
      <c r="D30" s="2"/>
      <c r="E30" s="2"/>
      <c r="F30" s="2"/>
      <c r="G30" s="2"/>
      <c r="H30" s="2"/>
      <c r="I30" s="2"/>
    </row>
    <row r="31" spans="1:9">
      <c r="A31" s="5" t="s">
        <v>29</v>
      </c>
      <c r="B31" s="2"/>
      <c r="C31" s="2"/>
      <c r="D31" s="2"/>
      <c r="E31" s="2"/>
      <c r="F31" s="2"/>
      <c r="G31" s="2"/>
      <c r="H31" s="2"/>
      <c r="I31" s="2"/>
    </row>
    <row r="32" spans="1:9">
      <c r="A32" s="5" t="s">
        <v>30</v>
      </c>
      <c r="B32" s="2"/>
      <c r="C32" s="2"/>
      <c r="D32" s="2"/>
      <c r="E32" s="2"/>
      <c r="F32" s="2"/>
      <c r="G32" s="2"/>
      <c r="H32" s="2"/>
      <c r="I32" s="2"/>
    </row>
    <row r="33" spans="1:9">
      <c r="A33" s="5" t="s">
        <v>31</v>
      </c>
      <c r="B33" s="2"/>
      <c r="C33" s="2"/>
      <c r="D33" s="2"/>
      <c r="E33" s="2"/>
      <c r="F33" s="2"/>
      <c r="G33" s="2"/>
      <c r="H33" s="2"/>
      <c r="I33" s="2"/>
    </row>
    <row r="34" spans="1:9">
      <c r="A34" s="5" t="s">
        <v>32</v>
      </c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4" t="s">
        <v>5</v>
      </c>
      <c r="B36" s="2"/>
      <c r="C36" s="2"/>
      <c r="D36" s="2"/>
      <c r="E36" s="2"/>
      <c r="F36" s="2"/>
      <c r="G36" s="2"/>
      <c r="H36" s="2"/>
      <c r="I36" s="2"/>
    </row>
    <row r="37" spans="1:9">
      <c r="A37" s="2" t="s">
        <v>33</v>
      </c>
      <c r="B37" s="2"/>
      <c r="C37" s="2"/>
      <c r="D37" s="2"/>
      <c r="E37" s="2"/>
      <c r="F37" s="2"/>
      <c r="G37" s="2"/>
      <c r="H37" s="2"/>
      <c r="I37" s="2"/>
    </row>
    <row r="38" spans="1:9">
      <c r="A38" s="2" t="s">
        <v>34</v>
      </c>
      <c r="B38" s="2"/>
      <c r="C38" s="2"/>
      <c r="D38" s="2"/>
      <c r="E38" s="2"/>
      <c r="F38" s="2"/>
      <c r="G38" s="2"/>
      <c r="H38" s="2"/>
      <c r="I38" s="2"/>
    </row>
    <row r="39" spans="1:9">
      <c r="A39" s="2" t="s">
        <v>35</v>
      </c>
      <c r="B39" s="2"/>
      <c r="C39" s="2"/>
      <c r="D39" s="2"/>
      <c r="E39" s="2"/>
      <c r="F39" s="2"/>
      <c r="G39" s="2"/>
      <c r="H39" s="2"/>
      <c r="I39" s="2"/>
    </row>
    <row r="40" spans="1:9">
      <c r="A40" s="2" t="s">
        <v>36</v>
      </c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4" t="s">
        <v>43</v>
      </c>
      <c r="B42" s="2"/>
      <c r="C42" s="2"/>
      <c r="D42" s="2"/>
      <c r="E42" s="2"/>
      <c r="F42" s="2"/>
      <c r="G42" s="2"/>
      <c r="H42" s="2"/>
      <c r="I42" s="2"/>
    </row>
    <row r="43" spans="1:9">
      <c r="A43" s="2" t="s">
        <v>37</v>
      </c>
      <c r="B43" s="2"/>
      <c r="C43" s="2"/>
      <c r="D43" s="2"/>
      <c r="E43" s="2"/>
      <c r="F43" s="2"/>
      <c r="G43" s="2"/>
      <c r="H43" s="2"/>
      <c r="I43" s="2"/>
    </row>
    <row r="44" spans="1:9">
      <c r="A44" s="2" t="s">
        <v>38</v>
      </c>
      <c r="B44" s="2"/>
      <c r="C44" s="2"/>
      <c r="D44" s="2"/>
      <c r="E44" s="2"/>
      <c r="F44" s="2"/>
      <c r="G44" s="2"/>
      <c r="H44" s="2"/>
      <c r="I44" s="2"/>
    </row>
    <row r="45" spans="1:9">
      <c r="A45" s="2" t="s">
        <v>39</v>
      </c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4" t="s">
        <v>6</v>
      </c>
      <c r="B47" s="2"/>
      <c r="C47" s="2"/>
      <c r="D47" s="2"/>
      <c r="E47" s="2"/>
      <c r="F47" s="2"/>
      <c r="G47" s="2"/>
      <c r="H47" s="2"/>
      <c r="I47" s="2"/>
    </row>
    <row r="48" spans="1:9">
      <c r="A48" s="2" t="s">
        <v>40</v>
      </c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4" t="s">
        <v>7</v>
      </c>
      <c r="B50" s="2"/>
      <c r="C50" s="2"/>
      <c r="D50" s="2"/>
      <c r="E50" s="2"/>
      <c r="F50" s="2"/>
      <c r="G50" s="2"/>
      <c r="H50" s="2"/>
      <c r="I50" s="2"/>
    </row>
    <row r="51" spans="1:9">
      <c r="A51" s="2" t="s">
        <v>41</v>
      </c>
      <c r="B51" s="2"/>
      <c r="C51" s="2"/>
      <c r="D51" s="2"/>
      <c r="E51" s="2"/>
      <c r="F51" s="2"/>
      <c r="G51" s="2"/>
      <c r="H51" s="2"/>
      <c r="I51" s="2"/>
    </row>
    <row r="52" spans="1:9">
      <c r="A52" s="2" t="s">
        <v>42</v>
      </c>
      <c r="B52" s="2"/>
      <c r="C52" s="2"/>
      <c r="D52" s="2"/>
      <c r="E52" s="2"/>
      <c r="F52" s="2"/>
      <c r="G52" s="2"/>
      <c r="H52" s="2"/>
      <c r="I52" s="2"/>
    </row>
  </sheetData>
  <mergeCells count="7">
    <mergeCell ref="A1:J1"/>
    <mergeCell ref="A2:J2"/>
    <mergeCell ref="B3:E3"/>
    <mergeCell ref="F3:F4"/>
    <mergeCell ref="G3:G4"/>
    <mergeCell ref="H3:H4"/>
    <mergeCell ref="I3:I4"/>
  </mergeCells>
  <pageMargins left="0.7" right="0.7" top="0.75" bottom="0.75" header="0.3" footer="0.3"/>
  <pageSetup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H112" sqref="H112"/>
    </sheetView>
  </sheetViews>
  <sheetFormatPr defaultRowHeight="15"/>
  <cols>
    <col min="1" max="1" width="49.5703125" bestFit="1" customWidth="1"/>
    <col min="3" max="3" width="12.42578125" bestFit="1" customWidth="1"/>
    <col min="4" max="4" width="14.5703125" bestFit="1" customWidth="1"/>
    <col min="5" max="5" width="15.5703125" bestFit="1" customWidth="1"/>
    <col min="6" max="6" width="12.42578125" bestFit="1" customWidth="1"/>
    <col min="7" max="7" width="11.42578125" bestFit="1" customWidth="1"/>
    <col min="8" max="8" width="14.42578125" bestFit="1" customWidth="1"/>
    <col min="9" max="9" width="8.5703125" bestFit="1" customWidth="1"/>
  </cols>
  <sheetData>
    <row r="1" spans="1:10" ht="18.7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1">
      <c r="A3" s="3"/>
      <c r="B3" s="46" t="s">
        <v>53</v>
      </c>
      <c r="C3" s="46"/>
      <c r="D3" s="46"/>
      <c r="E3" s="46"/>
      <c r="F3" s="47" t="s">
        <v>49</v>
      </c>
      <c r="G3" s="47" t="s">
        <v>50</v>
      </c>
      <c r="H3" s="47" t="s">
        <v>51</v>
      </c>
      <c r="I3" s="47" t="s">
        <v>52</v>
      </c>
      <c r="J3" s="3"/>
    </row>
    <row r="4" spans="1:10">
      <c r="A4" s="1" t="s">
        <v>1</v>
      </c>
      <c r="B4" s="4" t="s">
        <v>45</v>
      </c>
      <c r="C4" s="4" t="s">
        <v>46</v>
      </c>
      <c r="D4" s="4" t="s">
        <v>47</v>
      </c>
      <c r="E4" s="4" t="s">
        <v>48</v>
      </c>
      <c r="F4" s="47"/>
      <c r="G4" s="47"/>
      <c r="H4" s="47"/>
      <c r="I4" s="47"/>
    </row>
    <row r="5" spans="1:10">
      <c r="A5" s="4" t="s">
        <v>2</v>
      </c>
      <c r="B5" s="2"/>
      <c r="C5" s="2"/>
      <c r="D5" s="2"/>
      <c r="E5" s="2"/>
      <c r="F5" s="2"/>
      <c r="G5" s="2"/>
      <c r="H5" s="2"/>
      <c r="I5" s="2"/>
    </row>
    <row r="6" spans="1:10">
      <c r="A6" s="2" t="s">
        <v>9</v>
      </c>
      <c r="B6" s="2"/>
      <c r="C6" s="2"/>
      <c r="D6" s="2"/>
      <c r="E6" s="2"/>
      <c r="F6" s="2"/>
      <c r="G6" s="2"/>
      <c r="H6" s="2"/>
      <c r="I6" s="2"/>
    </row>
    <row r="7" spans="1:10">
      <c r="A7" s="2" t="s">
        <v>10</v>
      </c>
      <c r="B7" s="2"/>
      <c r="C7" s="2"/>
      <c r="D7" s="2"/>
      <c r="E7" s="2"/>
      <c r="F7" s="2"/>
      <c r="G7" s="2"/>
      <c r="H7" s="2"/>
      <c r="I7" s="2"/>
    </row>
    <row r="8" spans="1:10">
      <c r="A8" s="2" t="s">
        <v>11</v>
      </c>
      <c r="B8" s="2"/>
      <c r="C8" s="2"/>
      <c r="D8" s="2"/>
      <c r="E8" s="2"/>
      <c r="F8" s="2"/>
      <c r="G8" s="2"/>
      <c r="H8" s="2"/>
      <c r="I8" s="2"/>
    </row>
    <row r="9" spans="1:10">
      <c r="A9" s="2" t="s">
        <v>12</v>
      </c>
      <c r="B9" s="2"/>
      <c r="C9" s="2"/>
      <c r="D9" s="2"/>
      <c r="E9" s="2"/>
      <c r="F9" s="2"/>
      <c r="G9" s="2"/>
      <c r="H9" s="2"/>
      <c r="I9" s="2"/>
    </row>
    <row r="10" spans="1:10">
      <c r="A10" s="2" t="s">
        <v>13</v>
      </c>
      <c r="B10" s="2"/>
      <c r="C10" s="2"/>
      <c r="D10" s="2"/>
      <c r="E10" s="2"/>
      <c r="F10" s="2"/>
      <c r="G10" s="2"/>
      <c r="H10" s="2"/>
      <c r="I10" s="2"/>
    </row>
    <row r="11" spans="1:10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10">
      <c r="A12" s="2" t="s">
        <v>8</v>
      </c>
      <c r="B12" s="2"/>
      <c r="C12" s="2"/>
      <c r="D12" s="2"/>
      <c r="E12" s="2"/>
      <c r="F12" s="2"/>
      <c r="G12" s="2"/>
      <c r="H12" s="2"/>
      <c r="I12" s="2"/>
    </row>
    <row r="13" spans="1:10">
      <c r="A13" s="2" t="s">
        <v>15</v>
      </c>
      <c r="B13" s="2"/>
      <c r="C13" s="2"/>
      <c r="D13" s="2"/>
      <c r="E13" s="2"/>
      <c r="F13" s="2"/>
      <c r="G13" s="2"/>
      <c r="H13" s="2"/>
      <c r="I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</row>
    <row r="15" spans="1:10">
      <c r="A15" s="4" t="s">
        <v>3</v>
      </c>
      <c r="B15" s="2"/>
      <c r="C15" s="2"/>
      <c r="D15" s="2"/>
      <c r="E15" s="2"/>
      <c r="F15" s="2"/>
      <c r="G15" s="2"/>
      <c r="H15" s="2"/>
      <c r="I15" s="2"/>
    </row>
    <row r="16" spans="1:10">
      <c r="A16" s="5" t="s">
        <v>16</v>
      </c>
      <c r="B16" s="2"/>
      <c r="C16" s="2"/>
      <c r="D16" s="2"/>
      <c r="E16" s="2"/>
      <c r="F16" s="2"/>
      <c r="G16" s="2"/>
      <c r="H16" s="2"/>
      <c r="I16" s="2"/>
    </row>
    <row r="17" spans="1:9">
      <c r="A17" s="5" t="s">
        <v>17</v>
      </c>
      <c r="B17" s="2"/>
      <c r="C17" s="2"/>
      <c r="D17" s="2"/>
      <c r="E17" s="2"/>
      <c r="F17" s="2"/>
      <c r="G17" s="2"/>
      <c r="H17" s="2"/>
      <c r="I17" s="2"/>
    </row>
    <row r="18" spans="1:9">
      <c r="A18" s="5" t="s">
        <v>18</v>
      </c>
      <c r="B18" s="2"/>
      <c r="C18" s="2"/>
      <c r="D18" s="2"/>
      <c r="E18" s="2"/>
      <c r="F18" s="2"/>
      <c r="G18" s="2"/>
      <c r="H18" s="2"/>
      <c r="I18" s="2"/>
    </row>
    <row r="19" spans="1:9">
      <c r="A19" s="5" t="s">
        <v>19</v>
      </c>
      <c r="B19" s="2"/>
      <c r="C19" s="2"/>
      <c r="D19" s="2"/>
      <c r="E19" s="2"/>
      <c r="F19" s="2"/>
      <c r="G19" s="2"/>
      <c r="H19" s="2"/>
      <c r="I19" s="2"/>
    </row>
    <row r="20" spans="1:9">
      <c r="A20" s="5" t="s">
        <v>20</v>
      </c>
      <c r="B20" s="2"/>
      <c r="C20" s="2"/>
      <c r="D20" s="2"/>
      <c r="E20" s="2"/>
      <c r="F20" s="2"/>
      <c r="G20" s="2"/>
      <c r="H20" s="2"/>
      <c r="I20" s="2"/>
    </row>
    <row r="21" spans="1:9">
      <c r="A21" s="5" t="s">
        <v>21</v>
      </c>
      <c r="B21" s="2"/>
      <c r="C21" s="2"/>
      <c r="D21" s="2"/>
      <c r="E21" s="2"/>
      <c r="F21" s="2"/>
      <c r="G21" s="2"/>
      <c r="H21" s="2"/>
      <c r="I21" s="2"/>
    </row>
    <row r="22" spans="1:9">
      <c r="A22" s="5" t="s">
        <v>22</v>
      </c>
      <c r="B22" s="2"/>
      <c r="C22" s="2"/>
      <c r="D22" s="2"/>
      <c r="E22" s="2"/>
      <c r="F22" s="2"/>
      <c r="G22" s="2"/>
      <c r="H22" s="2"/>
      <c r="I22" s="2"/>
    </row>
    <row r="23" spans="1:9">
      <c r="A23" s="5" t="s">
        <v>23</v>
      </c>
      <c r="B23" s="2"/>
      <c r="C23" s="2"/>
      <c r="D23" s="2"/>
      <c r="E23" s="2"/>
      <c r="F23" s="2"/>
      <c r="G23" s="2"/>
      <c r="H23" s="2"/>
      <c r="I23" s="2"/>
    </row>
    <row r="24" spans="1:9">
      <c r="A24" s="5" t="s">
        <v>24</v>
      </c>
      <c r="B24" s="2"/>
      <c r="C24" s="2"/>
      <c r="D24" s="2"/>
      <c r="E24" s="2"/>
      <c r="F24" s="2"/>
      <c r="G24" s="2"/>
      <c r="H24" s="2"/>
      <c r="I24" s="2"/>
    </row>
    <row r="25" spans="1:9">
      <c r="A25" s="5" t="s">
        <v>25</v>
      </c>
      <c r="B25" s="2"/>
      <c r="C25" s="2"/>
      <c r="D25" s="2"/>
      <c r="E25" s="2"/>
      <c r="F25" s="2"/>
      <c r="G25" s="2"/>
      <c r="H25" s="2"/>
      <c r="I25" s="2"/>
    </row>
    <row r="26" spans="1:9">
      <c r="A26" s="5" t="s">
        <v>26</v>
      </c>
      <c r="B26" s="2"/>
      <c r="C26" s="2"/>
      <c r="D26" s="2"/>
      <c r="E26" s="2"/>
      <c r="F26" s="2"/>
      <c r="G26" s="2"/>
      <c r="H26" s="2"/>
      <c r="I26" s="2"/>
    </row>
    <row r="27" spans="1:9">
      <c r="A27" s="5" t="s">
        <v>27</v>
      </c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4" t="s">
        <v>4</v>
      </c>
      <c r="B29" s="2"/>
      <c r="C29" s="2"/>
      <c r="D29" s="2"/>
      <c r="E29" s="2"/>
      <c r="F29" s="2"/>
      <c r="G29" s="2"/>
      <c r="H29" s="2"/>
      <c r="I29" s="2"/>
    </row>
    <row r="30" spans="1:9">
      <c r="A30" s="5" t="s">
        <v>28</v>
      </c>
      <c r="B30" s="2"/>
      <c r="C30" s="2"/>
      <c r="D30" s="2"/>
      <c r="E30" s="2"/>
      <c r="F30" s="2"/>
      <c r="G30" s="2"/>
      <c r="H30" s="2"/>
      <c r="I30" s="2"/>
    </row>
    <row r="31" spans="1:9">
      <c r="A31" s="5" t="s">
        <v>29</v>
      </c>
      <c r="B31" s="2"/>
      <c r="C31" s="2"/>
      <c r="D31" s="2"/>
      <c r="E31" s="2"/>
      <c r="F31" s="2"/>
      <c r="G31" s="2"/>
      <c r="H31" s="2"/>
      <c r="I31" s="2"/>
    </row>
    <row r="32" spans="1:9">
      <c r="A32" s="5" t="s">
        <v>30</v>
      </c>
      <c r="B32" s="2"/>
      <c r="C32" s="2"/>
      <c r="D32" s="2"/>
      <c r="E32" s="2"/>
      <c r="F32" s="2"/>
      <c r="G32" s="2"/>
      <c r="H32" s="2"/>
      <c r="I32" s="2"/>
    </row>
    <row r="33" spans="1:9">
      <c r="A33" s="5" t="s">
        <v>31</v>
      </c>
      <c r="B33" s="2"/>
      <c r="C33" s="2"/>
      <c r="D33" s="2"/>
      <c r="E33" s="2"/>
      <c r="F33" s="2"/>
      <c r="G33" s="2"/>
      <c r="H33" s="2"/>
      <c r="I33" s="2"/>
    </row>
    <row r="34" spans="1:9">
      <c r="A34" s="5" t="s">
        <v>32</v>
      </c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4" t="s">
        <v>5</v>
      </c>
      <c r="B36" s="2"/>
      <c r="C36" s="2"/>
      <c r="D36" s="2"/>
      <c r="E36" s="2"/>
      <c r="F36" s="2"/>
      <c r="G36" s="2"/>
      <c r="H36" s="2"/>
      <c r="I36" s="2"/>
    </row>
    <row r="37" spans="1:9">
      <c r="A37" s="2" t="s">
        <v>33</v>
      </c>
      <c r="B37" s="2"/>
      <c r="C37" s="2"/>
      <c r="D37" s="2"/>
      <c r="E37" s="2"/>
      <c r="F37" s="2"/>
      <c r="G37" s="2"/>
      <c r="H37" s="2"/>
      <c r="I37" s="2"/>
    </row>
    <row r="38" spans="1:9">
      <c r="A38" s="2" t="s">
        <v>34</v>
      </c>
      <c r="B38" s="2"/>
      <c r="C38" s="2"/>
      <c r="D38" s="2"/>
      <c r="E38" s="2"/>
      <c r="F38" s="2"/>
      <c r="G38" s="2"/>
      <c r="H38" s="2"/>
      <c r="I38" s="2"/>
    </row>
    <row r="39" spans="1:9">
      <c r="A39" s="2" t="s">
        <v>35</v>
      </c>
      <c r="B39" s="2"/>
      <c r="C39" s="2"/>
      <c r="D39" s="2"/>
      <c r="E39" s="2"/>
      <c r="F39" s="2"/>
      <c r="G39" s="2"/>
      <c r="H39" s="2"/>
      <c r="I39" s="2"/>
    </row>
    <row r="40" spans="1:9">
      <c r="A40" s="2" t="s">
        <v>36</v>
      </c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4" t="s">
        <v>43</v>
      </c>
      <c r="B42" s="2"/>
      <c r="C42" s="2"/>
      <c r="D42" s="2"/>
      <c r="E42" s="2"/>
      <c r="F42" s="2"/>
      <c r="G42" s="2"/>
      <c r="H42" s="2"/>
      <c r="I42" s="2"/>
    </row>
    <row r="43" spans="1:9">
      <c r="A43" s="2" t="s">
        <v>37</v>
      </c>
      <c r="B43" s="2"/>
      <c r="C43" s="2"/>
      <c r="D43" s="2"/>
      <c r="E43" s="2"/>
      <c r="F43" s="2"/>
      <c r="G43" s="2"/>
      <c r="H43" s="2"/>
      <c r="I43" s="2"/>
    </row>
    <row r="44" spans="1:9">
      <c r="A44" s="2" t="s">
        <v>38</v>
      </c>
      <c r="B44" s="2"/>
      <c r="C44" s="2"/>
      <c r="D44" s="2"/>
      <c r="E44" s="2"/>
      <c r="F44" s="2"/>
      <c r="G44" s="2"/>
      <c r="H44" s="2"/>
      <c r="I44" s="2"/>
    </row>
    <row r="45" spans="1:9">
      <c r="A45" s="2" t="s">
        <v>39</v>
      </c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4" t="s">
        <v>6</v>
      </c>
      <c r="B47" s="2"/>
      <c r="C47" s="2"/>
      <c r="D47" s="2"/>
      <c r="E47" s="2"/>
      <c r="F47" s="2"/>
      <c r="G47" s="2"/>
      <c r="H47" s="2"/>
      <c r="I47" s="2"/>
    </row>
    <row r="48" spans="1:9">
      <c r="A48" s="2" t="s">
        <v>40</v>
      </c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4" t="s">
        <v>7</v>
      </c>
      <c r="B50" s="2"/>
      <c r="C50" s="2"/>
      <c r="D50" s="2"/>
      <c r="E50" s="2"/>
      <c r="F50" s="2"/>
      <c r="G50" s="2"/>
      <c r="H50" s="2"/>
      <c r="I50" s="2"/>
    </row>
    <row r="51" spans="1:9">
      <c r="A51" s="2" t="s">
        <v>41</v>
      </c>
      <c r="B51" s="2"/>
      <c r="C51" s="2"/>
      <c r="D51" s="2"/>
      <c r="E51" s="2"/>
      <c r="F51" s="2"/>
      <c r="G51" s="2"/>
      <c r="H51" s="2"/>
      <c r="I51" s="2"/>
    </row>
    <row r="52" spans="1:9">
      <c r="A52" s="2" t="s">
        <v>42</v>
      </c>
      <c r="B52" s="2"/>
      <c r="C52" s="2"/>
      <c r="D52" s="2"/>
      <c r="E52" s="2"/>
      <c r="F52" s="2"/>
      <c r="G52" s="2"/>
      <c r="H52" s="2"/>
      <c r="I52" s="2"/>
    </row>
  </sheetData>
  <mergeCells count="7">
    <mergeCell ref="A1:J1"/>
    <mergeCell ref="A2:J2"/>
    <mergeCell ref="B3:E3"/>
    <mergeCell ref="F3:F4"/>
    <mergeCell ref="G3:G4"/>
    <mergeCell ref="H3:H4"/>
    <mergeCell ref="I3:I4"/>
  </mergeCells>
  <pageMargins left="0.7" right="0.7" top="0.75" bottom="0.75" header="0.3" footer="0.3"/>
  <pageSetup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1"/>
  <sheetViews>
    <sheetView topLeftCell="A19" workbookViewId="0">
      <selection activeCell="H112" sqref="H112"/>
    </sheetView>
  </sheetViews>
  <sheetFormatPr defaultRowHeight="15"/>
  <cols>
    <col min="1" max="1" width="11.28515625" bestFit="1" customWidth="1"/>
    <col min="2" max="2" width="19.5703125" bestFit="1" customWidth="1"/>
    <col min="3" max="3" width="29" style="23" customWidth="1"/>
    <col min="4" max="4" width="10.42578125" style="13" bestFit="1" customWidth="1"/>
    <col min="5" max="5" width="6.28515625" style="13" bestFit="1" customWidth="1"/>
    <col min="6" max="6" width="9.140625" style="13" bestFit="1" customWidth="1"/>
    <col min="7" max="7" width="6.5703125" style="13" bestFit="1" customWidth="1"/>
    <col min="8" max="8" width="5.7109375" style="26" bestFit="1" customWidth="1"/>
    <col min="9" max="9" width="6.140625" style="13" bestFit="1" customWidth="1"/>
  </cols>
  <sheetData>
    <row r="1" spans="1:9" ht="21">
      <c r="A1" s="44" t="s">
        <v>183</v>
      </c>
      <c r="B1" s="44"/>
      <c r="C1" s="44"/>
      <c r="D1" s="44"/>
      <c r="E1" s="44"/>
      <c r="F1" s="44"/>
      <c r="G1" s="44"/>
      <c r="H1" s="44"/>
      <c r="I1" s="44"/>
    </row>
    <row r="2" spans="1:9" ht="15.75" thickBot="1"/>
    <row r="3" spans="1:9" ht="32.25" thickBot="1">
      <c r="A3" s="16" t="s">
        <v>54</v>
      </c>
      <c r="B3" s="17" t="s">
        <v>55</v>
      </c>
      <c r="C3" s="17" t="s">
        <v>56</v>
      </c>
      <c r="D3" s="17" t="s">
        <v>57</v>
      </c>
      <c r="E3" s="17" t="s">
        <v>58</v>
      </c>
      <c r="F3" s="17" t="s">
        <v>180</v>
      </c>
      <c r="G3" s="18" t="s">
        <v>184</v>
      </c>
      <c r="H3" s="27" t="s">
        <v>181</v>
      </c>
      <c r="I3" s="18" t="s">
        <v>182</v>
      </c>
    </row>
    <row r="4" spans="1:9">
      <c r="A4" s="24">
        <v>200210573</v>
      </c>
      <c r="B4" s="25" t="s">
        <v>179</v>
      </c>
      <c r="C4" s="25" t="s">
        <v>59</v>
      </c>
      <c r="D4" s="22" t="s">
        <v>60</v>
      </c>
      <c r="E4" s="22">
        <v>180</v>
      </c>
      <c r="F4" s="22">
        <v>180</v>
      </c>
      <c r="G4" s="22">
        <f t="shared" ref="G4:G35" si="0">E4-F4</f>
        <v>0</v>
      </c>
      <c r="H4" s="28">
        <v>172</v>
      </c>
      <c r="I4" s="22">
        <f>F4-H4</f>
        <v>8</v>
      </c>
    </row>
    <row r="5" spans="1:9">
      <c r="A5" s="7">
        <v>200210582</v>
      </c>
      <c r="B5" s="6" t="s">
        <v>179</v>
      </c>
      <c r="C5" s="6" t="s">
        <v>61</v>
      </c>
      <c r="D5" s="10" t="s">
        <v>60</v>
      </c>
      <c r="E5" s="10">
        <v>20</v>
      </c>
      <c r="F5" s="10">
        <v>20</v>
      </c>
      <c r="G5" s="15">
        <f t="shared" si="0"/>
        <v>0</v>
      </c>
      <c r="H5" s="29">
        <v>20</v>
      </c>
      <c r="I5" s="15">
        <f t="shared" ref="I5:I68" si="1">F5-H5</f>
        <v>0</v>
      </c>
    </row>
    <row r="6" spans="1:9" ht="21">
      <c r="A6" s="7">
        <v>200210025</v>
      </c>
      <c r="B6" s="6" t="s">
        <v>62</v>
      </c>
      <c r="C6" s="6" t="s">
        <v>63</v>
      </c>
      <c r="D6" s="10" t="s">
        <v>64</v>
      </c>
      <c r="E6" s="10">
        <v>5</v>
      </c>
      <c r="F6" s="10">
        <v>5</v>
      </c>
      <c r="G6" s="15">
        <f t="shared" si="0"/>
        <v>0</v>
      </c>
      <c r="H6" s="29">
        <v>5</v>
      </c>
      <c r="I6" s="15">
        <f t="shared" si="1"/>
        <v>0</v>
      </c>
    </row>
    <row r="7" spans="1:9" ht="21">
      <c r="A7" s="19">
        <v>200211165</v>
      </c>
      <c r="B7" s="20" t="s">
        <v>62</v>
      </c>
      <c r="C7" s="20" t="s">
        <v>65</v>
      </c>
      <c r="D7" s="21" t="s">
        <v>64</v>
      </c>
      <c r="E7" s="21">
        <v>5</v>
      </c>
      <c r="F7" s="21">
        <v>5</v>
      </c>
      <c r="G7" s="22">
        <f t="shared" si="0"/>
        <v>0</v>
      </c>
      <c r="H7" s="30">
        <v>3</v>
      </c>
      <c r="I7" s="22">
        <f t="shared" si="1"/>
        <v>2</v>
      </c>
    </row>
    <row r="8" spans="1:9" ht="21">
      <c r="A8" s="19">
        <v>200210034</v>
      </c>
      <c r="B8" s="20" t="s">
        <v>62</v>
      </c>
      <c r="C8" s="20" t="s">
        <v>66</v>
      </c>
      <c r="D8" s="21" t="s">
        <v>64</v>
      </c>
      <c r="E8" s="21">
        <v>15</v>
      </c>
      <c r="F8" s="21">
        <v>15</v>
      </c>
      <c r="G8" s="22">
        <f t="shared" si="0"/>
        <v>0</v>
      </c>
      <c r="H8" s="30">
        <v>13</v>
      </c>
      <c r="I8" s="22">
        <f t="shared" si="1"/>
        <v>2</v>
      </c>
    </row>
    <row r="9" spans="1:9" ht="21">
      <c r="A9" s="7">
        <v>200210052</v>
      </c>
      <c r="B9" s="6" t="s">
        <v>62</v>
      </c>
      <c r="C9" s="6" t="s">
        <v>67</v>
      </c>
      <c r="D9" s="10" t="s">
        <v>68</v>
      </c>
      <c r="E9" s="10">
        <v>5</v>
      </c>
      <c r="F9" s="10">
        <v>5</v>
      </c>
      <c r="G9" s="15">
        <f t="shared" si="0"/>
        <v>0</v>
      </c>
      <c r="H9" s="29">
        <v>5</v>
      </c>
      <c r="I9" s="15">
        <f t="shared" si="1"/>
        <v>0</v>
      </c>
    </row>
    <row r="10" spans="1:9" ht="21">
      <c r="A10" s="7">
        <v>200211174</v>
      </c>
      <c r="B10" s="6" t="s">
        <v>62</v>
      </c>
      <c r="C10" s="6" t="s">
        <v>69</v>
      </c>
      <c r="D10" s="10" t="s">
        <v>68</v>
      </c>
      <c r="E10" s="10">
        <v>8</v>
      </c>
      <c r="F10" s="10">
        <v>8</v>
      </c>
      <c r="G10" s="15">
        <f t="shared" si="0"/>
        <v>0</v>
      </c>
      <c r="H10" s="29">
        <v>8</v>
      </c>
      <c r="I10" s="15">
        <f t="shared" si="1"/>
        <v>0</v>
      </c>
    </row>
    <row r="11" spans="1:9" ht="21">
      <c r="A11" s="19">
        <v>200210088</v>
      </c>
      <c r="B11" s="20" t="s">
        <v>62</v>
      </c>
      <c r="C11" s="20" t="s">
        <v>70</v>
      </c>
      <c r="D11" s="21" t="s">
        <v>64</v>
      </c>
      <c r="E11" s="21">
        <v>5</v>
      </c>
      <c r="F11" s="21">
        <v>5</v>
      </c>
      <c r="G11" s="22">
        <f t="shared" si="0"/>
        <v>0</v>
      </c>
      <c r="H11" s="30">
        <v>4</v>
      </c>
      <c r="I11" s="22">
        <f t="shared" si="1"/>
        <v>1</v>
      </c>
    </row>
    <row r="12" spans="1:9" ht="21">
      <c r="A12" s="7">
        <v>200211183</v>
      </c>
      <c r="B12" s="6" t="s">
        <v>62</v>
      </c>
      <c r="C12" s="6" t="s">
        <v>71</v>
      </c>
      <c r="D12" s="10" t="s">
        <v>64</v>
      </c>
      <c r="E12" s="10">
        <v>5</v>
      </c>
      <c r="F12" s="10">
        <v>5</v>
      </c>
      <c r="G12" s="15">
        <f t="shared" si="0"/>
        <v>0</v>
      </c>
      <c r="H12" s="29">
        <v>5</v>
      </c>
      <c r="I12" s="15">
        <f t="shared" si="1"/>
        <v>0</v>
      </c>
    </row>
    <row r="13" spans="1:9" ht="21">
      <c r="A13" s="19">
        <v>200210097</v>
      </c>
      <c r="B13" s="20" t="s">
        <v>62</v>
      </c>
      <c r="C13" s="20" t="s">
        <v>72</v>
      </c>
      <c r="D13" s="21" t="s">
        <v>64</v>
      </c>
      <c r="E13" s="21">
        <v>15</v>
      </c>
      <c r="F13" s="21">
        <v>15</v>
      </c>
      <c r="G13" s="22">
        <f t="shared" si="0"/>
        <v>0</v>
      </c>
      <c r="H13" s="30">
        <v>14</v>
      </c>
      <c r="I13" s="22">
        <f t="shared" si="1"/>
        <v>1</v>
      </c>
    </row>
    <row r="14" spans="1:9" ht="21">
      <c r="A14" s="19">
        <v>200210104</v>
      </c>
      <c r="B14" s="20" t="s">
        <v>62</v>
      </c>
      <c r="C14" s="20" t="s">
        <v>73</v>
      </c>
      <c r="D14" s="21" t="s">
        <v>60</v>
      </c>
      <c r="E14" s="21">
        <v>45</v>
      </c>
      <c r="F14" s="21">
        <v>45</v>
      </c>
      <c r="G14" s="22">
        <f t="shared" si="0"/>
        <v>0</v>
      </c>
      <c r="H14" s="30">
        <v>37</v>
      </c>
      <c r="I14" s="22">
        <f t="shared" si="1"/>
        <v>8</v>
      </c>
    </row>
    <row r="15" spans="1:9">
      <c r="A15" s="7">
        <v>200210113</v>
      </c>
      <c r="B15" s="6" t="s">
        <v>62</v>
      </c>
      <c r="C15" s="6" t="s">
        <v>74</v>
      </c>
      <c r="D15" s="10" t="s">
        <v>60</v>
      </c>
      <c r="E15" s="10">
        <v>5</v>
      </c>
      <c r="F15" s="10">
        <v>5</v>
      </c>
      <c r="G15" s="15">
        <f t="shared" si="0"/>
        <v>0</v>
      </c>
      <c r="H15" s="29">
        <v>5</v>
      </c>
      <c r="I15" s="15">
        <f t="shared" si="1"/>
        <v>0</v>
      </c>
    </row>
    <row r="16" spans="1:9" ht="31.5">
      <c r="A16" s="19">
        <v>200210122</v>
      </c>
      <c r="B16" s="20" t="s">
        <v>75</v>
      </c>
      <c r="C16" s="20" t="s">
        <v>76</v>
      </c>
      <c r="D16" s="21" t="s">
        <v>77</v>
      </c>
      <c r="E16" s="21">
        <v>6</v>
      </c>
      <c r="F16" s="21">
        <v>6</v>
      </c>
      <c r="G16" s="22">
        <f t="shared" si="0"/>
        <v>0</v>
      </c>
      <c r="H16" s="30">
        <v>3</v>
      </c>
      <c r="I16" s="22">
        <f t="shared" si="1"/>
        <v>3</v>
      </c>
    </row>
    <row r="17" spans="1:9" ht="31.5">
      <c r="A17" s="19">
        <v>200210131</v>
      </c>
      <c r="B17" s="20" t="s">
        <v>75</v>
      </c>
      <c r="C17" s="20" t="s">
        <v>78</v>
      </c>
      <c r="D17" s="21" t="s">
        <v>77</v>
      </c>
      <c r="E17" s="21">
        <v>4</v>
      </c>
      <c r="F17" s="21">
        <v>4</v>
      </c>
      <c r="G17" s="22">
        <f t="shared" si="0"/>
        <v>0</v>
      </c>
      <c r="H17" s="30">
        <v>3</v>
      </c>
      <c r="I17" s="22">
        <f t="shared" si="1"/>
        <v>1</v>
      </c>
    </row>
    <row r="18" spans="1:9" ht="31.5">
      <c r="A18" s="19">
        <v>200211192</v>
      </c>
      <c r="B18" s="20" t="s">
        <v>75</v>
      </c>
      <c r="C18" s="20" t="s">
        <v>79</v>
      </c>
      <c r="D18" s="21" t="s">
        <v>77</v>
      </c>
      <c r="E18" s="21">
        <v>12</v>
      </c>
      <c r="F18" s="21">
        <v>12</v>
      </c>
      <c r="G18" s="22">
        <f t="shared" si="0"/>
        <v>0</v>
      </c>
      <c r="H18" s="30">
        <v>11</v>
      </c>
      <c r="I18" s="22">
        <f t="shared" si="1"/>
        <v>1</v>
      </c>
    </row>
    <row r="19" spans="1:9" ht="31.5">
      <c r="A19" s="19">
        <v>200210149</v>
      </c>
      <c r="B19" s="20" t="s">
        <v>75</v>
      </c>
      <c r="C19" s="20" t="s">
        <v>80</v>
      </c>
      <c r="D19" s="21" t="s">
        <v>77</v>
      </c>
      <c r="E19" s="21">
        <v>18</v>
      </c>
      <c r="F19" s="21">
        <v>18</v>
      </c>
      <c r="G19" s="22">
        <f t="shared" si="0"/>
        <v>0</v>
      </c>
      <c r="H19" s="30">
        <v>15</v>
      </c>
      <c r="I19" s="22">
        <f t="shared" si="1"/>
        <v>3</v>
      </c>
    </row>
    <row r="20" spans="1:9">
      <c r="A20" s="7">
        <v>200210758</v>
      </c>
      <c r="B20" s="6" t="s">
        <v>75</v>
      </c>
      <c r="C20" s="6" t="s">
        <v>81</v>
      </c>
      <c r="D20" s="10" t="s">
        <v>82</v>
      </c>
      <c r="E20" s="10">
        <v>3</v>
      </c>
      <c r="F20" s="10">
        <v>3</v>
      </c>
      <c r="G20" s="15">
        <f t="shared" si="0"/>
        <v>0</v>
      </c>
      <c r="H20" s="29">
        <v>3</v>
      </c>
      <c r="I20" s="15">
        <f t="shared" si="1"/>
        <v>0</v>
      </c>
    </row>
    <row r="21" spans="1:9">
      <c r="A21" s="19">
        <v>200211341</v>
      </c>
      <c r="B21" s="20" t="s">
        <v>75</v>
      </c>
      <c r="C21" s="20" t="s">
        <v>83</v>
      </c>
      <c r="D21" s="21" t="s">
        <v>82</v>
      </c>
      <c r="E21" s="21">
        <v>19</v>
      </c>
      <c r="F21" s="21">
        <v>19</v>
      </c>
      <c r="G21" s="22">
        <f t="shared" si="0"/>
        <v>0</v>
      </c>
      <c r="H21" s="30">
        <v>17</v>
      </c>
      <c r="I21" s="22">
        <f t="shared" si="1"/>
        <v>2</v>
      </c>
    </row>
    <row r="22" spans="1:9">
      <c r="A22" s="7">
        <v>200210767</v>
      </c>
      <c r="B22" s="6" t="s">
        <v>75</v>
      </c>
      <c r="C22" s="6" t="s">
        <v>84</v>
      </c>
      <c r="D22" s="10" t="s">
        <v>82</v>
      </c>
      <c r="E22" s="10">
        <v>8</v>
      </c>
      <c r="F22" s="10">
        <v>8</v>
      </c>
      <c r="G22" s="15">
        <f t="shared" si="0"/>
        <v>0</v>
      </c>
      <c r="H22" s="29">
        <v>8</v>
      </c>
      <c r="I22" s="15">
        <f t="shared" si="1"/>
        <v>0</v>
      </c>
    </row>
    <row r="23" spans="1:9">
      <c r="A23" s="7">
        <v>200210167</v>
      </c>
      <c r="B23" s="6" t="s">
        <v>75</v>
      </c>
      <c r="C23" s="6" t="s">
        <v>85</v>
      </c>
      <c r="D23" s="10" t="s">
        <v>82</v>
      </c>
      <c r="E23" s="10">
        <v>3</v>
      </c>
      <c r="F23" s="10">
        <v>3</v>
      </c>
      <c r="G23" s="15">
        <f t="shared" si="0"/>
        <v>0</v>
      </c>
      <c r="H23" s="29">
        <v>3</v>
      </c>
      <c r="I23" s="15">
        <f t="shared" si="1"/>
        <v>0</v>
      </c>
    </row>
    <row r="24" spans="1:9">
      <c r="A24" s="7">
        <v>200211332</v>
      </c>
      <c r="B24" s="6" t="s">
        <v>75</v>
      </c>
      <c r="C24" s="6" t="s">
        <v>86</v>
      </c>
      <c r="D24" s="10" t="s">
        <v>82</v>
      </c>
      <c r="E24" s="10">
        <v>18</v>
      </c>
      <c r="F24" s="10">
        <v>18</v>
      </c>
      <c r="G24" s="15">
        <f t="shared" si="0"/>
        <v>0</v>
      </c>
      <c r="H24" s="29">
        <v>18</v>
      </c>
      <c r="I24" s="15">
        <f t="shared" si="1"/>
        <v>0</v>
      </c>
    </row>
    <row r="25" spans="1:9" ht="21">
      <c r="A25" s="19">
        <v>200210176</v>
      </c>
      <c r="B25" s="20" t="s">
        <v>75</v>
      </c>
      <c r="C25" s="20" t="s">
        <v>87</v>
      </c>
      <c r="D25" s="21" t="s">
        <v>82</v>
      </c>
      <c r="E25" s="21">
        <v>7</v>
      </c>
      <c r="F25" s="21">
        <v>7</v>
      </c>
      <c r="G25" s="22">
        <f t="shared" si="0"/>
        <v>0</v>
      </c>
      <c r="H25" s="30">
        <v>7</v>
      </c>
      <c r="I25" s="22">
        <f t="shared" si="1"/>
        <v>0</v>
      </c>
    </row>
    <row r="26" spans="1:9">
      <c r="A26" s="7">
        <v>200210228</v>
      </c>
      <c r="B26" s="6" t="s">
        <v>75</v>
      </c>
      <c r="C26" s="6" t="s">
        <v>88</v>
      </c>
      <c r="D26" s="10" t="s">
        <v>82</v>
      </c>
      <c r="E26" s="10">
        <v>4</v>
      </c>
      <c r="F26" s="10">
        <v>4</v>
      </c>
      <c r="G26" s="15">
        <f t="shared" si="0"/>
        <v>0</v>
      </c>
      <c r="H26" s="29">
        <v>4</v>
      </c>
      <c r="I26" s="15">
        <f t="shared" si="1"/>
        <v>0</v>
      </c>
    </row>
    <row r="27" spans="1:9">
      <c r="A27" s="7">
        <v>200211438</v>
      </c>
      <c r="B27" s="6" t="s">
        <v>75</v>
      </c>
      <c r="C27" s="6" t="s">
        <v>89</v>
      </c>
      <c r="D27" s="10" t="s">
        <v>82</v>
      </c>
      <c r="E27" s="10">
        <v>8</v>
      </c>
      <c r="F27" s="10">
        <v>8</v>
      </c>
      <c r="G27" s="15">
        <f t="shared" si="0"/>
        <v>0</v>
      </c>
      <c r="H27" s="29">
        <v>8</v>
      </c>
      <c r="I27" s="15">
        <f t="shared" si="1"/>
        <v>0</v>
      </c>
    </row>
    <row r="28" spans="1:9">
      <c r="A28" s="19">
        <v>200210237</v>
      </c>
      <c r="B28" s="20" t="s">
        <v>75</v>
      </c>
      <c r="C28" s="20" t="s">
        <v>90</v>
      </c>
      <c r="D28" s="21" t="s">
        <v>82</v>
      </c>
      <c r="E28" s="21">
        <v>28</v>
      </c>
      <c r="F28" s="21">
        <v>28</v>
      </c>
      <c r="G28" s="22">
        <f t="shared" si="0"/>
        <v>0</v>
      </c>
      <c r="H28" s="30">
        <v>24</v>
      </c>
      <c r="I28" s="22">
        <f t="shared" si="1"/>
        <v>4</v>
      </c>
    </row>
    <row r="29" spans="1:9">
      <c r="A29" s="7">
        <v>200210194</v>
      </c>
      <c r="B29" s="6" t="s">
        <v>75</v>
      </c>
      <c r="C29" s="6" t="s">
        <v>91</v>
      </c>
      <c r="D29" s="10" t="s">
        <v>82</v>
      </c>
      <c r="E29" s="10">
        <v>4</v>
      </c>
      <c r="F29" s="10">
        <v>4</v>
      </c>
      <c r="G29" s="15">
        <f t="shared" si="0"/>
        <v>0</v>
      </c>
      <c r="H29" s="29">
        <v>4</v>
      </c>
      <c r="I29" s="15">
        <f t="shared" si="1"/>
        <v>0</v>
      </c>
    </row>
    <row r="30" spans="1:9" ht="21">
      <c r="A30" s="19">
        <v>200211359</v>
      </c>
      <c r="B30" s="20" t="s">
        <v>75</v>
      </c>
      <c r="C30" s="20" t="s">
        <v>92</v>
      </c>
      <c r="D30" s="21" t="s">
        <v>82</v>
      </c>
      <c r="E30" s="21">
        <v>22</v>
      </c>
      <c r="F30" s="21">
        <v>22</v>
      </c>
      <c r="G30" s="22">
        <f t="shared" si="0"/>
        <v>0</v>
      </c>
      <c r="H30" s="30">
        <v>19</v>
      </c>
      <c r="I30" s="22">
        <f t="shared" si="1"/>
        <v>3</v>
      </c>
    </row>
    <row r="31" spans="1:9" ht="21">
      <c r="A31" s="19">
        <v>200210201</v>
      </c>
      <c r="B31" s="20" t="s">
        <v>75</v>
      </c>
      <c r="C31" s="20" t="s">
        <v>93</v>
      </c>
      <c r="D31" s="21" t="s">
        <v>82</v>
      </c>
      <c r="E31" s="21">
        <v>13</v>
      </c>
      <c r="F31" s="21">
        <v>13</v>
      </c>
      <c r="G31" s="22">
        <f t="shared" si="0"/>
        <v>0</v>
      </c>
      <c r="H31" s="30">
        <v>10</v>
      </c>
      <c r="I31" s="22">
        <f t="shared" si="1"/>
        <v>3</v>
      </c>
    </row>
    <row r="32" spans="1:9">
      <c r="A32" s="19">
        <v>200211386</v>
      </c>
      <c r="B32" s="20" t="s">
        <v>75</v>
      </c>
      <c r="C32" s="20" t="s">
        <v>94</v>
      </c>
      <c r="D32" s="21" t="s">
        <v>82</v>
      </c>
      <c r="E32" s="21">
        <v>10</v>
      </c>
      <c r="F32" s="21">
        <v>1</v>
      </c>
      <c r="G32" s="22">
        <f t="shared" si="0"/>
        <v>9</v>
      </c>
      <c r="H32" s="30">
        <v>1</v>
      </c>
      <c r="I32" s="22">
        <f t="shared" si="1"/>
        <v>0</v>
      </c>
    </row>
    <row r="33" spans="1:9">
      <c r="A33" s="7">
        <v>200211395</v>
      </c>
      <c r="B33" s="6" t="s">
        <v>75</v>
      </c>
      <c r="C33" s="6" t="s">
        <v>95</v>
      </c>
      <c r="D33" s="10" t="s">
        <v>82</v>
      </c>
      <c r="E33" s="10">
        <v>5</v>
      </c>
      <c r="F33" s="10">
        <v>5</v>
      </c>
      <c r="G33" s="15">
        <f t="shared" si="0"/>
        <v>0</v>
      </c>
      <c r="H33" s="29">
        <v>4</v>
      </c>
      <c r="I33" s="15">
        <f t="shared" si="1"/>
        <v>1</v>
      </c>
    </row>
    <row r="34" spans="1:9">
      <c r="A34" s="19">
        <v>200211402</v>
      </c>
      <c r="B34" s="20" t="s">
        <v>75</v>
      </c>
      <c r="C34" s="20" t="s">
        <v>96</v>
      </c>
      <c r="D34" s="21" t="s">
        <v>82</v>
      </c>
      <c r="E34" s="21">
        <v>20</v>
      </c>
      <c r="F34" s="21">
        <v>20</v>
      </c>
      <c r="G34" s="22">
        <f t="shared" si="0"/>
        <v>0</v>
      </c>
      <c r="H34" s="30">
        <v>19</v>
      </c>
      <c r="I34" s="22">
        <f t="shared" si="1"/>
        <v>1</v>
      </c>
    </row>
    <row r="35" spans="1:9">
      <c r="A35" s="19">
        <v>200211411</v>
      </c>
      <c r="B35" s="20" t="s">
        <v>75</v>
      </c>
      <c r="C35" s="20" t="s">
        <v>97</v>
      </c>
      <c r="D35" s="21" t="s">
        <v>82</v>
      </c>
      <c r="E35" s="21">
        <v>15</v>
      </c>
      <c r="F35" s="21">
        <v>13</v>
      </c>
      <c r="G35" s="22">
        <f t="shared" si="0"/>
        <v>2</v>
      </c>
      <c r="H35" s="30">
        <v>11</v>
      </c>
      <c r="I35" s="22">
        <f t="shared" si="1"/>
        <v>2</v>
      </c>
    </row>
    <row r="36" spans="1:9" ht="21">
      <c r="A36" s="19">
        <v>200210713</v>
      </c>
      <c r="B36" s="20" t="s">
        <v>75</v>
      </c>
      <c r="C36" s="20" t="s">
        <v>98</v>
      </c>
      <c r="D36" s="21" t="s">
        <v>99</v>
      </c>
      <c r="E36" s="21">
        <v>8</v>
      </c>
      <c r="F36" s="21">
        <v>8</v>
      </c>
      <c r="G36" s="22">
        <f t="shared" ref="G36:G67" si="2">E36-F36</f>
        <v>0</v>
      </c>
      <c r="H36" s="30">
        <v>6</v>
      </c>
      <c r="I36" s="22">
        <f t="shared" si="1"/>
        <v>2</v>
      </c>
    </row>
    <row r="37" spans="1:9" ht="21">
      <c r="A37" s="7">
        <v>200210722</v>
      </c>
      <c r="B37" s="6" t="s">
        <v>75</v>
      </c>
      <c r="C37" s="6" t="s">
        <v>100</v>
      </c>
      <c r="D37" s="10" t="s">
        <v>99</v>
      </c>
      <c r="E37" s="10">
        <v>4</v>
      </c>
      <c r="F37" s="10">
        <v>4</v>
      </c>
      <c r="G37" s="15">
        <f t="shared" si="2"/>
        <v>0</v>
      </c>
      <c r="H37" s="29">
        <v>4</v>
      </c>
      <c r="I37" s="15">
        <f t="shared" si="1"/>
        <v>0</v>
      </c>
    </row>
    <row r="38" spans="1:9" ht="21">
      <c r="A38" s="7">
        <v>200210794</v>
      </c>
      <c r="B38" s="6" t="s">
        <v>75</v>
      </c>
      <c r="C38" s="6" t="s">
        <v>101</v>
      </c>
      <c r="D38" s="10" t="s">
        <v>99</v>
      </c>
      <c r="E38" s="10">
        <v>12</v>
      </c>
      <c r="F38" s="10">
        <v>12</v>
      </c>
      <c r="G38" s="15">
        <f t="shared" si="2"/>
        <v>0</v>
      </c>
      <c r="H38" s="29">
        <v>12</v>
      </c>
      <c r="I38" s="15">
        <f t="shared" si="1"/>
        <v>0</v>
      </c>
    </row>
    <row r="39" spans="1:9" ht="21">
      <c r="A39" s="19">
        <v>200211208</v>
      </c>
      <c r="B39" s="20" t="s">
        <v>75</v>
      </c>
      <c r="C39" s="20" t="s">
        <v>102</v>
      </c>
      <c r="D39" s="21" t="s">
        <v>99</v>
      </c>
      <c r="E39" s="21">
        <v>16</v>
      </c>
      <c r="F39" s="21">
        <v>16</v>
      </c>
      <c r="G39" s="22">
        <f t="shared" si="2"/>
        <v>0</v>
      </c>
      <c r="H39" s="30">
        <v>14</v>
      </c>
      <c r="I39" s="22">
        <f t="shared" si="1"/>
        <v>2</v>
      </c>
    </row>
    <row r="40" spans="1:9" ht="21">
      <c r="A40" s="7">
        <v>200210255</v>
      </c>
      <c r="B40" s="6" t="s">
        <v>75</v>
      </c>
      <c r="C40" s="6" t="s">
        <v>103</v>
      </c>
      <c r="D40" s="10" t="s">
        <v>82</v>
      </c>
      <c r="E40" s="10">
        <v>2</v>
      </c>
      <c r="F40" s="10">
        <v>2</v>
      </c>
      <c r="G40" s="15">
        <f t="shared" si="2"/>
        <v>0</v>
      </c>
      <c r="H40" s="29">
        <v>2</v>
      </c>
      <c r="I40" s="15">
        <f t="shared" si="1"/>
        <v>0</v>
      </c>
    </row>
    <row r="41" spans="1:9" ht="21">
      <c r="A41" s="19">
        <v>200211217</v>
      </c>
      <c r="B41" s="20" t="s">
        <v>75</v>
      </c>
      <c r="C41" s="20" t="s">
        <v>104</v>
      </c>
      <c r="D41" s="21" t="s">
        <v>82</v>
      </c>
      <c r="E41" s="21">
        <v>12</v>
      </c>
      <c r="F41" s="21">
        <v>12</v>
      </c>
      <c r="G41" s="22">
        <f t="shared" si="2"/>
        <v>0</v>
      </c>
      <c r="H41" s="30">
        <v>9</v>
      </c>
      <c r="I41" s="22">
        <f t="shared" si="1"/>
        <v>3</v>
      </c>
    </row>
    <row r="42" spans="1:9" ht="21">
      <c r="A42" s="19">
        <v>200210264</v>
      </c>
      <c r="B42" s="20" t="s">
        <v>75</v>
      </c>
      <c r="C42" s="20" t="s">
        <v>105</v>
      </c>
      <c r="D42" s="21" t="s">
        <v>82</v>
      </c>
      <c r="E42" s="21">
        <v>6</v>
      </c>
      <c r="F42" s="21">
        <v>4</v>
      </c>
      <c r="G42" s="22">
        <f t="shared" si="2"/>
        <v>2</v>
      </c>
      <c r="H42" s="30">
        <v>2</v>
      </c>
      <c r="I42" s="22">
        <f t="shared" si="1"/>
        <v>2</v>
      </c>
    </row>
    <row r="43" spans="1:9" ht="21">
      <c r="A43" s="19">
        <v>200210273</v>
      </c>
      <c r="B43" s="20" t="s">
        <v>75</v>
      </c>
      <c r="C43" s="20" t="s">
        <v>106</v>
      </c>
      <c r="D43" s="21" t="s">
        <v>99</v>
      </c>
      <c r="E43" s="21">
        <v>3</v>
      </c>
      <c r="F43" s="21">
        <v>3</v>
      </c>
      <c r="G43" s="22">
        <f t="shared" si="2"/>
        <v>0</v>
      </c>
      <c r="H43" s="30">
        <v>1</v>
      </c>
      <c r="I43" s="22">
        <f t="shared" si="1"/>
        <v>2</v>
      </c>
    </row>
    <row r="44" spans="1:9" ht="21">
      <c r="A44" s="7">
        <v>200210282</v>
      </c>
      <c r="B44" s="6" t="s">
        <v>75</v>
      </c>
      <c r="C44" s="6" t="s">
        <v>107</v>
      </c>
      <c r="D44" s="10" t="s">
        <v>99</v>
      </c>
      <c r="E44" s="10">
        <v>4</v>
      </c>
      <c r="F44" s="10">
        <v>4</v>
      </c>
      <c r="G44" s="15">
        <f t="shared" si="2"/>
        <v>0</v>
      </c>
      <c r="H44" s="29">
        <v>4</v>
      </c>
      <c r="I44" s="15">
        <f t="shared" si="1"/>
        <v>0</v>
      </c>
    </row>
    <row r="45" spans="1:9" ht="21">
      <c r="A45" s="19">
        <v>200210291</v>
      </c>
      <c r="B45" s="20" t="s">
        <v>75</v>
      </c>
      <c r="C45" s="20" t="s">
        <v>108</v>
      </c>
      <c r="D45" s="21" t="s">
        <v>99</v>
      </c>
      <c r="E45" s="21">
        <v>26</v>
      </c>
      <c r="F45" s="21">
        <v>26</v>
      </c>
      <c r="G45" s="22">
        <f t="shared" si="2"/>
        <v>0</v>
      </c>
      <c r="H45" s="30">
        <v>25</v>
      </c>
      <c r="I45" s="22">
        <f t="shared" si="1"/>
        <v>1</v>
      </c>
    </row>
    <row r="46" spans="1:9" ht="21">
      <c r="A46" s="19">
        <v>200210943</v>
      </c>
      <c r="B46" s="20" t="s">
        <v>75</v>
      </c>
      <c r="C46" s="20" t="s">
        <v>109</v>
      </c>
      <c r="D46" s="21" t="s">
        <v>99</v>
      </c>
      <c r="E46" s="21">
        <v>7</v>
      </c>
      <c r="F46" s="21">
        <v>7</v>
      </c>
      <c r="G46" s="22">
        <f t="shared" si="2"/>
        <v>0</v>
      </c>
      <c r="H46" s="30">
        <v>6</v>
      </c>
      <c r="I46" s="22">
        <f t="shared" si="1"/>
        <v>1</v>
      </c>
    </row>
    <row r="47" spans="1:9" ht="21">
      <c r="A47" s="7">
        <v>200210776</v>
      </c>
      <c r="B47" s="6" t="s">
        <v>75</v>
      </c>
      <c r="C47" s="6" t="s">
        <v>110</v>
      </c>
      <c r="D47" s="10" t="s">
        <v>82</v>
      </c>
      <c r="E47" s="10">
        <v>3</v>
      </c>
      <c r="F47" s="10">
        <v>3</v>
      </c>
      <c r="G47" s="15">
        <f t="shared" si="2"/>
        <v>0</v>
      </c>
      <c r="H47" s="29">
        <v>3</v>
      </c>
      <c r="I47" s="15">
        <f t="shared" si="1"/>
        <v>0</v>
      </c>
    </row>
    <row r="48" spans="1:9" ht="31.5">
      <c r="A48" s="19">
        <v>200210785</v>
      </c>
      <c r="B48" s="20" t="s">
        <v>75</v>
      </c>
      <c r="C48" s="20" t="s">
        <v>111</v>
      </c>
      <c r="D48" s="21" t="s">
        <v>82</v>
      </c>
      <c r="E48" s="21">
        <v>22</v>
      </c>
      <c r="F48" s="21">
        <v>22</v>
      </c>
      <c r="G48" s="22">
        <f t="shared" si="2"/>
        <v>0</v>
      </c>
      <c r="H48" s="30">
        <v>19</v>
      </c>
      <c r="I48" s="22">
        <f t="shared" si="1"/>
        <v>3</v>
      </c>
    </row>
    <row r="49" spans="1:9" ht="21">
      <c r="A49" s="7">
        <v>200210952</v>
      </c>
      <c r="B49" s="6" t="s">
        <v>75</v>
      </c>
      <c r="C49" s="6" t="s">
        <v>112</v>
      </c>
      <c r="D49" s="10" t="s">
        <v>82</v>
      </c>
      <c r="E49" s="10">
        <v>5</v>
      </c>
      <c r="F49" s="10">
        <v>5</v>
      </c>
      <c r="G49" s="15">
        <f t="shared" si="2"/>
        <v>0</v>
      </c>
      <c r="H49" s="29">
        <v>5</v>
      </c>
      <c r="I49" s="15">
        <f t="shared" si="1"/>
        <v>0</v>
      </c>
    </row>
    <row r="50" spans="1:9" ht="21">
      <c r="A50" s="7">
        <v>200210316</v>
      </c>
      <c r="B50" s="6" t="s">
        <v>113</v>
      </c>
      <c r="C50" s="6" t="s">
        <v>114</v>
      </c>
      <c r="D50" s="10" t="s">
        <v>115</v>
      </c>
      <c r="E50" s="10">
        <v>5</v>
      </c>
      <c r="F50" s="10">
        <v>5</v>
      </c>
      <c r="G50" s="15">
        <f t="shared" si="2"/>
        <v>0</v>
      </c>
      <c r="H50" s="29">
        <v>5</v>
      </c>
      <c r="I50" s="15">
        <f t="shared" si="1"/>
        <v>0</v>
      </c>
    </row>
    <row r="51" spans="1:9" ht="21">
      <c r="A51" s="7">
        <v>200210325</v>
      </c>
      <c r="B51" s="6" t="s">
        <v>113</v>
      </c>
      <c r="C51" s="6" t="s">
        <v>116</v>
      </c>
      <c r="D51" s="10" t="s">
        <v>115</v>
      </c>
      <c r="E51" s="10">
        <v>35</v>
      </c>
      <c r="F51" s="10">
        <v>35</v>
      </c>
      <c r="G51" s="15">
        <f t="shared" si="2"/>
        <v>0</v>
      </c>
      <c r="H51" s="29">
        <v>35</v>
      </c>
      <c r="I51" s="15">
        <f t="shared" si="1"/>
        <v>0</v>
      </c>
    </row>
    <row r="52" spans="1:9" ht="21">
      <c r="A52" s="7">
        <v>200210961</v>
      </c>
      <c r="B52" s="6" t="s">
        <v>113</v>
      </c>
      <c r="C52" s="6" t="s">
        <v>117</v>
      </c>
      <c r="D52" s="10" t="s">
        <v>115</v>
      </c>
      <c r="E52" s="10">
        <v>7</v>
      </c>
      <c r="F52" s="10">
        <v>7</v>
      </c>
      <c r="G52" s="15">
        <f t="shared" si="2"/>
        <v>0</v>
      </c>
      <c r="H52" s="29">
        <v>7</v>
      </c>
      <c r="I52" s="15">
        <f t="shared" si="1"/>
        <v>0</v>
      </c>
    </row>
    <row r="53" spans="1:9" ht="21">
      <c r="A53" s="7">
        <v>200210343</v>
      </c>
      <c r="B53" s="6" t="s">
        <v>113</v>
      </c>
      <c r="C53" s="6" t="s">
        <v>118</v>
      </c>
      <c r="D53" s="10" t="s">
        <v>115</v>
      </c>
      <c r="E53" s="10">
        <v>3</v>
      </c>
      <c r="F53" s="10">
        <v>3</v>
      </c>
      <c r="G53" s="15">
        <f t="shared" si="2"/>
        <v>0</v>
      </c>
      <c r="H53" s="29">
        <v>3</v>
      </c>
      <c r="I53" s="15">
        <f t="shared" si="1"/>
        <v>0</v>
      </c>
    </row>
    <row r="54" spans="1:9" ht="21">
      <c r="A54" s="7">
        <v>200211368</v>
      </c>
      <c r="B54" s="6" t="s">
        <v>113</v>
      </c>
      <c r="C54" s="6" t="s">
        <v>119</v>
      </c>
      <c r="D54" s="10" t="s">
        <v>115</v>
      </c>
      <c r="E54" s="10">
        <v>9</v>
      </c>
      <c r="F54" s="10">
        <v>9</v>
      </c>
      <c r="G54" s="15">
        <f t="shared" si="2"/>
        <v>0</v>
      </c>
      <c r="H54" s="29">
        <v>9</v>
      </c>
      <c r="I54" s="15">
        <f t="shared" si="1"/>
        <v>0</v>
      </c>
    </row>
    <row r="55" spans="1:9" ht="31.5">
      <c r="A55" s="19">
        <v>200210352</v>
      </c>
      <c r="B55" s="20" t="s">
        <v>113</v>
      </c>
      <c r="C55" s="20" t="s">
        <v>120</v>
      </c>
      <c r="D55" s="21" t="s">
        <v>115</v>
      </c>
      <c r="E55" s="21">
        <v>13</v>
      </c>
      <c r="F55" s="21">
        <v>13</v>
      </c>
      <c r="G55" s="22">
        <f t="shared" si="2"/>
        <v>0</v>
      </c>
      <c r="H55" s="30">
        <v>11</v>
      </c>
      <c r="I55" s="22">
        <f t="shared" si="1"/>
        <v>2</v>
      </c>
    </row>
    <row r="56" spans="1:9" ht="21">
      <c r="A56" s="7">
        <v>200210379</v>
      </c>
      <c r="B56" s="6" t="s">
        <v>113</v>
      </c>
      <c r="C56" s="6" t="s">
        <v>121</v>
      </c>
      <c r="D56" s="10" t="s">
        <v>115</v>
      </c>
      <c r="E56" s="10">
        <v>6</v>
      </c>
      <c r="F56" s="10">
        <v>6</v>
      </c>
      <c r="G56" s="15">
        <f t="shared" si="2"/>
        <v>0</v>
      </c>
      <c r="H56" s="29">
        <v>6</v>
      </c>
      <c r="I56" s="15">
        <f t="shared" si="1"/>
        <v>0</v>
      </c>
    </row>
    <row r="57" spans="1:9" ht="31.5">
      <c r="A57" s="19">
        <v>200210388</v>
      </c>
      <c r="B57" s="20" t="s">
        <v>113</v>
      </c>
      <c r="C57" s="20" t="s">
        <v>122</v>
      </c>
      <c r="D57" s="21" t="s">
        <v>115</v>
      </c>
      <c r="E57" s="21">
        <v>30</v>
      </c>
      <c r="F57" s="21">
        <v>30</v>
      </c>
      <c r="G57" s="22">
        <f t="shared" si="2"/>
        <v>0</v>
      </c>
      <c r="H57" s="30">
        <v>29</v>
      </c>
      <c r="I57" s="22">
        <f t="shared" si="1"/>
        <v>1</v>
      </c>
    </row>
    <row r="58" spans="1:9" ht="31.5">
      <c r="A58" s="19">
        <v>200210988</v>
      </c>
      <c r="B58" s="20" t="s">
        <v>113</v>
      </c>
      <c r="C58" s="20" t="s">
        <v>123</v>
      </c>
      <c r="D58" s="21" t="s">
        <v>115</v>
      </c>
      <c r="E58" s="21">
        <v>20</v>
      </c>
      <c r="F58" s="21">
        <v>20</v>
      </c>
      <c r="G58" s="22">
        <f t="shared" si="2"/>
        <v>0</v>
      </c>
      <c r="H58" s="30">
        <v>19</v>
      </c>
      <c r="I58" s="22">
        <f t="shared" si="1"/>
        <v>1</v>
      </c>
    </row>
    <row r="59" spans="1:9" ht="21">
      <c r="A59" s="7">
        <v>200210404</v>
      </c>
      <c r="B59" s="6" t="s">
        <v>113</v>
      </c>
      <c r="C59" s="6" t="s">
        <v>124</v>
      </c>
      <c r="D59" s="10" t="s">
        <v>115</v>
      </c>
      <c r="E59" s="10">
        <v>4</v>
      </c>
      <c r="F59" s="10">
        <v>4</v>
      </c>
      <c r="G59" s="15">
        <f t="shared" si="2"/>
        <v>0</v>
      </c>
      <c r="H59" s="29">
        <v>4</v>
      </c>
      <c r="I59" s="15">
        <f t="shared" si="1"/>
        <v>0</v>
      </c>
    </row>
    <row r="60" spans="1:9" ht="21">
      <c r="A60" s="19">
        <v>200210413</v>
      </c>
      <c r="B60" s="20" t="s">
        <v>113</v>
      </c>
      <c r="C60" s="20" t="s">
        <v>125</v>
      </c>
      <c r="D60" s="21" t="s">
        <v>115</v>
      </c>
      <c r="E60" s="21">
        <v>25</v>
      </c>
      <c r="F60" s="21">
        <v>25</v>
      </c>
      <c r="G60" s="22">
        <f t="shared" si="2"/>
        <v>0</v>
      </c>
      <c r="H60" s="30">
        <v>23</v>
      </c>
      <c r="I60" s="22">
        <f t="shared" si="1"/>
        <v>2</v>
      </c>
    </row>
    <row r="61" spans="1:9" ht="21">
      <c r="A61" s="7">
        <v>200210997</v>
      </c>
      <c r="B61" s="6" t="s">
        <v>113</v>
      </c>
      <c r="C61" s="6" t="s">
        <v>126</v>
      </c>
      <c r="D61" s="10" t="s">
        <v>115</v>
      </c>
      <c r="E61" s="10">
        <v>5</v>
      </c>
      <c r="F61" s="10">
        <v>5</v>
      </c>
      <c r="G61" s="15">
        <f t="shared" si="2"/>
        <v>0</v>
      </c>
      <c r="H61" s="29">
        <v>5</v>
      </c>
      <c r="I61" s="15">
        <f t="shared" si="1"/>
        <v>0</v>
      </c>
    </row>
    <row r="62" spans="1:9" ht="21">
      <c r="A62" s="7">
        <v>200210661</v>
      </c>
      <c r="B62" s="6" t="s">
        <v>113</v>
      </c>
      <c r="C62" s="6" t="s">
        <v>127</v>
      </c>
      <c r="D62" s="10" t="s">
        <v>115</v>
      </c>
      <c r="E62" s="10">
        <v>3</v>
      </c>
      <c r="F62" s="10">
        <v>3</v>
      </c>
      <c r="G62" s="15">
        <f t="shared" si="2"/>
        <v>0</v>
      </c>
      <c r="H62" s="29">
        <v>3</v>
      </c>
      <c r="I62" s="15">
        <f t="shared" si="1"/>
        <v>0</v>
      </c>
    </row>
    <row r="63" spans="1:9" ht="21">
      <c r="A63" s="7">
        <v>200211323</v>
      </c>
      <c r="B63" s="6" t="s">
        <v>113</v>
      </c>
      <c r="C63" s="6" t="s">
        <v>128</v>
      </c>
      <c r="D63" s="10" t="s">
        <v>115</v>
      </c>
      <c r="E63" s="10">
        <v>8</v>
      </c>
      <c r="F63" s="10">
        <v>8</v>
      </c>
      <c r="G63" s="15">
        <f t="shared" si="2"/>
        <v>0</v>
      </c>
      <c r="H63" s="29">
        <v>8</v>
      </c>
      <c r="I63" s="15">
        <f t="shared" si="1"/>
        <v>0</v>
      </c>
    </row>
    <row r="64" spans="1:9" ht="31.5">
      <c r="A64" s="19">
        <v>200210837</v>
      </c>
      <c r="B64" s="20" t="s">
        <v>113</v>
      </c>
      <c r="C64" s="20" t="s">
        <v>129</v>
      </c>
      <c r="D64" s="21" t="s">
        <v>115</v>
      </c>
      <c r="E64" s="21">
        <v>14</v>
      </c>
      <c r="F64" s="21">
        <v>14</v>
      </c>
      <c r="G64" s="22">
        <f t="shared" si="2"/>
        <v>0</v>
      </c>
      <c r="H64" s="30">
        <v>12</v>
      </c>
      <c r="I64" s="22">
        <f t="shared" si="1"/>
        <v>2</v>
      </c>
    </row>
    <row r="65" spans="1:9" ht="21">
      <c r="A65" s="7">
        <v>200210528</v>
      </c>
      <c r="B65" s="6" t="s">
        <v>113</v>
      </c>
      <c r="C65" s="6" t="s">
        <v>130</v>
      </c>
      <c r="D65" s="10" t="s">
        <v>115</v>
      </c>
      <c r="E65" s="10">
        <v>3</v>
      </c>
      <c r="F65" s="10">
        <v>3</v>
      </c>
      <c r="G65" s="15">
        <f t="shared" si="2"/>
        <v>0</v>
      </c>
      <c r="H65" s="29">
        <v>3</v>
      </c>
      <c r="I65" s="15">
        <f t="shared" si="1"/>
        <v>0</v>
      </c>
    </row>
    <row r="66" spans="1:9" ht="21">
      <c r="A66" s="19">
        <v>200211226</v>
      </c>
      <c r="B66" s="20" t="s">
        <v>113</v>
      </c>
      <c r="C66" s="20" t="s">
        <v>131</v>
      </c>
      <c r="D66" s="21" t="s">
        <v>115</v>
      </c>
      <c r="E66" s="21">
        <v>20</v>
      </c>
      <c r="F66" s="21">
        <v>20</v>
      </c>
      <c r="G66" s="22">
        <f t="shared" si="2"/>
        <v>0</v>
      </c>
      <c r="H66" s="30">
        <v>17</v>
      </c>
      <c r="I66" s="22">
        <f t="shared" si="1"/>
        <v>3</v>
      </c>
    </row>
    <row r="67" spans="1:9" ht="21">
      <c r="A67" s="7">
        <v>200210537</v>
      </c>
      <c r="B67" s="6" t="s">
        <v>113</v>
      </c>
      <c r="C67" s="6" t="s">
        <v>132</v>
      </c>
      <c r="D67" s="10" t="s">
        <v>115</v>
      </c>
      <c r="E67" s="10">
        <v>2</v>
      </c>
      <c r="F67" s="10">
        <v>2</v>
      </c>
      <c r="G67" s="15">
        <f t="shared" si="2"/>
        <v>0</v>
      </c>
      <c r="H67" s="29">
        <v>2</v>
      </c>
      <c r="I67" s="15">
        <f t="shared" si="1"/>
        <v>0</v>
      </c>
    </row>
    <row r="68" spans="1:9" ht="21">
      <c r="A68" s="19">
        <v>200210422</v>
      </c>
      <c r="B68" s="20" t="s">
        <v>113</v>
      </c>
      <c r="C68" s="20" t="s">
        <v>133</v>
      </c>
      <c r="D68" s="21" t="s">
        <v>115</v>
      </c>
      <c r="E68" s="21">
        <v>25</v>
      </c>
      <c r="F68" s="21">
        <v>25</v>
      </c>
      <c r="G68" s="22">
        <f t="shared" ref="G68:G99" si="3">E68-F68</f>
        <v>0</v>
      </c>
      <c r="H68" s="30">
        <v>22</v>
      </c>
      <c r="I68" s="22">
        <f t="shared" si="1"/>
        <v>3</v>
      </c>
    </row>
    <row r="69" spans="1:9" ht="21">
      <c r="A69" s="7">
        <v>200210431</v>
      </c>
      <c r="B69" s="6" t="s">
        <v>113</v>
      </c>
      <c r="C69" s="6" t="s">
        <v>134</v>
      </c>
      <c r="D69" s="10" t="s">
        <v>115</v>
      </c>
      <c r="E69" s="10">
        <v>8</v>
      </c>
      <c r="F69" s="10">
        <v>8</v>
      </c>
      <c r="G69" s="15">
        <f t="shared" si="3"/>
        <v>0</v>
      </c>
      <c r="H69" s="29">
        <v>8</v>
      </c>
      <c r="I69" s="15">
        <f t="shared" ref="I69:I109" si="4">F69-H69</f>
        <v>0</v>
      </c>
    </row>
    <row r="70" spans="1:9" ht="21">
      <c r="A70" s="7">
        <v>200210449</v>
      </c>
      <c r="B70" s="6" t="s">
        <v>113</v>
      </c>
      <c r="C70" s="6" t="s">
        <v>135</v>
      </c>
      <c r="D70" s="10" t="s">
        <v>115</v>
      </c>
      <c r="E70" s="10">
        <v>22</v>
      </c>
      <c r="F70" s="10">
        <v>22</v>
      </c>
      <c r="G70" s="15">
        <f t="shared" si="3"/>
        <v>0</v>
      </c>
      <c r="H70" s="29">
        <v>22</v>
      </c>
      <c r="I70" s="15">
        <f t="shared" si="4"/>
        <v>0</v>
      </c>
    </row>
    <row r="71" spans="1:9" ht="21">
      <c r="A71" s="19">
        <v>200211023</v>
      </c>
      <c r="B71" s="20" t="s">
        <v>113</v>
      </c>
      <c r="C71" s="20" t="s">
        <v>136</v>
      </c>
      <c r="D71" s="21" t="s">
        <v>115</v>
      </c>
      <c r="E71" s="21">
        <v>25</v>
      </c>
      <c r="F71" s="21">
        <v>25</v>
      </c>
      <c r="G71" s="22">
        <f t="shared" si="3"/>
        <v>0</v>
      </c>
      <c r="H71" s="30">
        <v>24</v>
      </c>
      <c r="I71" s="22">
        <f t="shared" si="4"/>
        <v>1</v>
      </c>
    </row>
    <row r="72" spans="1:9" ht="31.5">
      <c r="A72" s="7">
        <v>200210864</v>
      </c>
      <c r="B72" s="6" t="s">
        <v>113</v>
      </c>
      <c r="C72" s="6" t="s">
        <v>137</v>
      </c>
      <c r="D72" s="10" t="s">
        <v>115</v>
      </c>
      <c r="E72" s="10">
        <v>3</v>
      </c>
      <c r="F72" s="10">
        <v>3</v>
      </c>
      <c r="G72" s="15">
        <f t="shared" si="3"/>
        <v>0</v>
      </c>
      <c r="H72" s="29">
        <v>3</v>
      </c>
      <c r="I72" s="15">
        <f t="shared" si="4"/>
        <v>0</v>
      </c>
    </row>
    <row r="73" spans="1:9" ht="31.5">
      <c r="A73" s="19">
        <v>200211235</v>
      </c>
      <c r="B73" s="20" t="s">
        <v>113</v>
      </c>
      <c r="C73" s="20" t="s">
        <v>138</v>
      </c>
      <c r="D73" s="21" t="s">
        <v>115</v>
      </c>
      <c r="E73" s="21">
        <v>19</v>
      </c>
      <c r="F73" s="21">
        <v>19</v>
      </c>
      <c r="G73" s="22">
        <f t="shared" si="3"/>
        <v>0</v>
      </c>
      <c r="H73" s="30">
        <v>18</v>
      </c>
      <c r="I73" s="22">
        <f t="shared" si="4"/>
        <v>1</v>
      </c>
    </row>
    <row r="74" spans="1:9" ht="31.5">
      <c r="A74" s="19">
        <v>200211041</v>
      </c>
      <c r="B74" s="20" t="s">
        <v>113</v>
      </c>
      <c r="C74" s="20" t="s">
        <v>139</v>
      </c>
      <c r="D74" s="21" t="s">
        <v>115</v>
      </c>
      <c r="E74" s="21">
        <v>3</v>
      </c>
      <c r="F74" s="21">
        <v>3</v>
      </c>
      <c r="G74" s="22">
        <f t="shared" si="3"/>
        <v>0</v>
      </c>
      <c r="H74" s="30">
        <v>2</v>
      </c>
      <c r="I74" s="22">
        <f t="shared" si="4"/>
        <v>1</v>
      </c>
    </row>
    <row r="75" spans="1:9" ht="21">
      <c r="A75" s="7">
        <v>200210679</v>
      </c>
      <c r="B75" s="6" t="s">
        <v>113</v>
      </c>
      <c r="C75" s="6" t="s">
        <v>140</v>
      </c>
      <c r="D75" s="10" t="s">
        <v>115</v>
      </c>
      <c r="E75" s="10">
        <v>2</v>
      </c>
      <c r="F75" s="10">
        <v>2</v>
      </c>
      <c r="G75" s="15">
        <f t="shared" si="3"/>
        <v>0</v>
      </c>
      <c r="H75" s="29">
        <v>2</v>
      </c>
      <c r="I75" s="15">
        <f t="shared" si="4"/>
        <v>0</v>
      </c>
    </row>
    <row r="76" spans="1:9" ht="21">
      <c r="A76" s="7">
        <v>200210688</v>
      </c>
      <c r="B76" s="6" t="s">
        <v>113</v>
      </c>
      <c r="C76" s="6" t="s">
        <v>141</v>
      </c>
      <c r="D76" s="10" t="s">
        <v>115</v>
      </c>
      <c r="E76" s="10">
        <v>5</v>
      </c>
      <c r="F76" s="10">
        <v>5</v>
      </c>
      <c r="G76" s="15">
        <f t="shared" si="3"/>
        <v>0</v>
      </c>
      <c r="H76" s="29">
        <v>5</v>
      </c>
      <c r="I76" s="15">
        <f t="shared" si="4"/>
        <v>0</v>
      </c>
    </row>
    <row r="77" spans="1:9" ht="21">
      <c r="A77" s="19">
        <v>200210819</v>
      </c>
      <c r="B77" s="20" t="s">
        <v>113</v>
      </c>
      <c r="C77" s="20" t="s">
        <v>142</v>
      </c>
      <c r="D77" s="21" t="s">
        <v>115</v>
      </c>
      <c r="E77" s="21">
        <v>30</v>
      </c>
      <c r="F77" s="21">
        <v>30</v>
      </c>
      <c r="G77" s="22">
        <f t="shared" si="3"/>
        <v>0</v>
      </c>
      <c r="H77" s="30">
        <v>28</v>
      </c>
      <c r="I77" s="22">
        <f t="shared" si="4"/>
        <v>2</v>
      </c>
    </row>
    <row r="78" spans="1:9" ht="21">
      <c r="A78" s="19">
        <v>200211059</v>
      </c>
      <c r="B78" s="20" t="s">
        <v>113</v>
      </c>
      <c r="C78" s="20" t="s">
        <v>143</v>
      </c>
      <c r="D78" s="21" t="s">
        <v>115</v>
      </c>
      <c r="E78" s="21">
        <v>13</v>
      </c>
      <c r="F78" s="21">
        <v>13</v>
      </c>
      <c r="G78" s="22">
        <f t="shared" si="3"/>
        <v>0</v>
      </c>
      <c r="H78" s="30">
        <v>11</v>
      </c>
      <c r="I78" s="22">
        <f t="shared" si="4"/>
        <v>2</v>
      </c>
    </row>
    <row r="79" spans="1:9" ht="31.5">
      <c r="A79" s="7">
        <v>200210467</v>
      </c>
      <c r="B79" s="6" t="s">
        <v>113</v>
      </c>
      <c r="C79" s="6" t="s">
        <v>144</v>
      </c>
      <c r="D79" s="10" t="s">
        <v>115</v>
      </c>
      <c r="E79" s="10">
        <v>3</v>
      </c>
      <c r="F79" s="10">
        <v>3</v>
      </c>
      <c r="G79" s="15">
        <f t="shared" si="3"/>
        <v>0</v>
      </c>
      <c r="H79" s="29">
        <v>3</v>
      </c>
      <c r="I79" s="15">
        <f t="shared" si="4"/>
        <v>0</v>
      </c>
    </row>
    <row r="80" spans="1:9" ht="31.5">
      <c r="A80" s="19">
        <v>200211244</v>
      </c>
      <c r="B80" s="20" t="s">
        <v>113</v>
      </c>
      <c r="C80" s="20" t="s">
        <v>145</v>
      </c>
      <c r="D80" s="21" t="s">
        <v>115</v>
      </c>
      <c r="E80" s="21">
        <v>20</v>
      </c>
      <c r="F80" s="21">
        <v>20</v>
      </c>
      <c r="G80" s="22">
        <f t="shared" si="3"/>
        <v>0</v>
      </c>
      <c r="H80" s="30">
        <v>18</v>
      </c>
      <c r="I80" s="22">
        <f t="shared" si="4"/>
        <v>2</v>
      </c>
    </row>
    <row r="81" spans="1:9" ht="31.5">
      <c r="A81" s="7">
        <v>200210476</v>
      </c>
      <c r="B81" s="6" t="s">
        <v>113</v>
      </c>
      <c r="C81" s="6" t="s">
        <v>146</v>
      </c>
      <c r="D81" s="10" t="s">
        <v>115</v>
      </c>
      <c r="E81" s="10">
        <v>2</v>
      </c>
      <c r="F81" s="10">
        <v>2</v>
      </c>
      <c r="G81" s="15">
        <f t="shared" si="3"/>
        <v>0</v>
      </c>
      <c r="H81" s="29">
        <v>2</v>
      </c>
      <c r="I81" s="15">
        <f t="shared" si="4"/>
        <v>0</v>
      </c>
    </row>
    <row r="82" spans="1:9" ht="21">
      <c r="A82" s="7">
        <v>200210494</v>
      </c>
      <c r="B82" s="6" t="s">
        <v>113</v>
      </c>
      <c r="C82" s="6" t="s">
        <v>147</v>
      </c>
      <c r="D82" s="10" t="s">
        <v>115</v>
      </c>
      <c r="E82" s="10">
        <v>4</v>
      </c>
      <c r="F82" s="10">
        <v>4</v>
      </c>
      <c r="G82" s="15">
        <f t="shared" si="3"/>
        <v>0</v>
      </c>
      <c r="H82" s="29">
        <v>4</v>
      </c>
      <c r="I82" s="15">
        <f t="shared" si="4"/>
        <v>0</v>
      </c>
    </row>
    <row r="83" spans="1:9" ht="21">
      <c r="A83" s="19">
        <v>200211447</v>
      </c>
      <c r="B83" s="20" t="s">
        <v>113</v>
      </c>
      <c r="C83" s="20" t="s">
        <v>148</v>
      </c>
      <c r="D83" s="21" t="s">
        <v>115</v>
      </c>
      <c r="E83" s="21">
        <v>10</v>
      </c>
      <c r="F83" s="21">
        <v>10</v>
      </c>
      <c r="G83" s="22">
        <f t="shared" si="3"/>
        <v>0</v>
      </c>
      <c r="H83" s="30">
        <v>9</v>
      </c>
      <c r="I83" s="22">
        <f t="shared" si="4"/>
        <v>1</v>
      </c>
    </row>
    <row r="84" spans="1:9" ht="21">
      <c r="A84" s="19">
        <v>200210501</v>
      </c>
      <c r="B84" s="20" t="s">
        <v>113</v>
      </c>
      <c r="C84" s="20" t="s">
        <v>149</v>
      </c>
      <c r="D84" s="21" t="s">
        <v>115</v>
      </c>
      <c r="E84" s="21">
        <v>20</v>
      </c>
      <c r="F84" s="21">
        <v>20</v>
      </c>
      <c r="G84" s="22">
        <f t="shared" si="3"/>
        <v>0</v>
      </c>
      <c r="H84" s="30">
        <v>19</v>
      </c>
      <c r="I84" s="22">
        <f t="shared" si="4"/>
        <v>1</v>
      </c>
    </row>
    <row r="85" spans="1:9" ht="21">
      <c r="A85" s="7">
        <v>200210704</v>
      </c>
      <c r="B85" s="6" t="s">
        <v>113</v>
      </c>
      <c r="C85" s="6" t="s">
        <v>150</v>
      </c>
      <c r="D85" s="10" t="s">
        <v>115</v>
      </c>
      <c r="E85" s="10">
        <v>2</v>
      </c>
      <c r="F85" s="10">
        <v>2</v>
      </c>
      <c r="G85" s="15">
        <f t="shared" si="3"/>
        <v>0</v>
      </c>
      <c r="H85" s="29">
        <v>2</v>
      </c>
      <c r="I85" s="15">
        <f t="shared" si="4"/>
        <v>0</v>
      </c>
    </row>
    <row r="86" spans="1:9" ht="21">
      <c r="A86" s="19">
        <v>200210828</v>
      </c>
      <c r="B86" s="20" t="s">
        <v>113</v>
      </c>
      <c r="C86" s="20" t="s">
        <v>151</v>
      </c>
      <c r="D86" s="21" t="s">
        <v>115</v>
      </c>
      <c r="E86" s="21">
        <v>18</v>
      </c>
      <c r="F86" s="21">
        <v>18</v>
      </c>
      <c r="G86" s="22">
        <f t="shared" si="3"/>
        <v>0</v>
      </c>
      <c r="H86" s="30">
        <v>17</v>
      </c>
      <c r="I86" s="22">
        <f t="shared" si="4"/>
        <v>1</v>
      </c>
    </row>
    <row r="87" spans="1:9" ht="21">
      <c r="A87" s="7">
        <v>200210555</v>
      </c>
      <c r="B87" s="6" t="s">
        <v>113</v>
      </c>
      <c r="C87" s="6" t="s">
        <v>152</v>
      </c>
      <c r="D87" s="10" t="s">
        <v>115</v>
      </c>
      <c r="E87" s="10">
        <v>4</v>
      </c>
      <c r="F87" s="10">
        <v>4</v>
      </c>
      <c r="G87" s="15">
        <f t="shared" si="3"/>
        <v>0</v>
      </c>
      <c r="H87" s="29">
        <v>4</v>
      </c>
      <c r="I87" s="15">
        <f t="shared" si="4"/>
        <v>0</v>
      </c>
    </row>
    <row r="88" spans="1:9" ht="21">
      <c r="A88" s="19">
        <v>200210564</v>
      </c>
      <c r="B88" s="20" t="s">
        <v>113</v>
      </c>
      <c r="C88" s="20" t="s">
        <v>153</v>
      </c>
      <c r="D88" s="21" t="s">
        <v>115</v>
      </c>
      <c r="E88" s="21">
        <v>32</v>
      </c>
      <c r="F88" s="21">
        <v>32</v>
      </c>
      <c r="G88" s="22">
        <f t="shared" si="3"/>
        <v>0</v>
      </c>
      <c r="H88" s="30">
        <v>30</v>
      </c>
      <c r="I88" s="22">
        <f t="shared" si="4"/>
        <v>2</v>
      </c>
    </row>
    <row r="89" spans="1:9" ht="21">
      <c r="A89" s="7">
        <v>200211095</v>
      </c>
      <c r="B89" s="6" t="s">
        <v>113</v>
      </c>
      <c r="C89" s="6" t="s">
        <v>154</v>
      </c>
      <c r="D89" s="10" t="s">
        <v>115</v>
      </c>
      <c r="E89" s="10">
        <v>4</v>
      </c>
      <c r="F89" s="10">
        <v>4</v>
      </c>
      <c r="G89" s="15">
        <f t="shared" si="3"/>
        <v>0</v>
      </c>
      <c r="H89" s="29">
        <v>4</v>
      </c>
      <c r="I89" s="15">
        <f t="shared" si="4"/>
        <v>0</v>
      </c>
    </row>
    <row r="90" spans="1:9" ht="31.5">
      <c r="A90" s="19">
        <v>200211429</v>
      </c>
      <c r="B90" s="20" t="s">
        <v>155</v>
      </c>
      <c r="C90" s="20" t="s">
        <v>156</v>
      </c>
      <c r="D90" s="21" t="s">
        <v>82</v>
      </c>
      <c r="E90" s="21">
        <v>36</v>
      </c>
      <c r="F90" s="21">
        <v>36</v>
      </c>
      <c r="G90" s="22">
        <f t="shared" si="3"/>
        <v>0</v>
      </c>
      <c r="H90" s="30">
        <v>28</v>
      </c>
      <c r="I90" s="22">
        <f t="shared" si="4"/>
        <v>8</v>
      </c>
    </row>
    <row r="91" spans="1:9" ht="31.5">
      <c r="A91" s="7">
        <v>200211377</v>
      </c>
      <c r="B91" s="6" t="s">
        <v>155</v>
      </c>
      <c r="C91" s="6" t="s">
        <v>157</v>
      </c>
      <c r="D91" s="10" t="s">
        <v>82</v>
      </c>
      <c r="E91" s="10">
        <v>4</v>
      </c>
      <c r="F91" s="10">
        <v>4</v>
      </c>
      <c r="G91" s="15">
        <f t="shared" si="3"/>
        <v>0</v>
      </c>
      <c r="H91" s="29">
        <v>4</v>
      </c>
      <c r="I91" s="15">
        <f t="shared" si="4"/>
        <v>0</v>
      </c>
    </row>
    <row r="92" spans="1:9" ht="31.5">
      <c r="A92" s="19">
        <v>200210731</v>
      </c>
      <c r="B92" s="20" t="s">
        <v>155</v>
      </c>
      <c r="C92" s="20" t="s">
        <v>158</v>
      </c>
      <c r="D92" s="21" t="s">
        <v>115</v>
      </c>
      <c r="E92" s="21">
        <v>25</v>
      </c>
      <c r="F92" s="21">
        <v>25</v>
      </c>
      <c r="G92" s="22">
        <f t="shared" si="3"/>
        <v>0</v>
      </c>
      <c r="H92" s="30">
        <v>24</v>
      </c>
      <c r="I92" s="22">
        <f t="shared" si="4"/>
        <v>1</v>
      </c>
    </row>
    <row r="93" spans="1:9" ht="31.5">
      <c r="A93" s="19">
        <v>200210749</v>
      </c>
      <c r="B93" s="20" t="s">
        <v>155</v>
      </c>
      <c r="C93" s="20" t="s">
        <v>159</v>
      </c>
      <c r="D93" s="21" t="s">
        <v>115</v>
      </c>
      <c r="E93" s="21">
        <v>5</v>
      </c>
      <c r="F93" s="21">
        <v>5</v>
      </c>
      <c r="G93" s="22">
        <f t="shared" si="3"/>
        <v>0</v>
      </c>
      <c r="H93" s="30">
        <v>4</v>
      </c>
      <c r="I93" s="22">
        <f t="shared" si="4"/>
        <v>1</v>
      </c>
    </row>
    <row r="94" spans="1:9" ht="31.5">
      <c r="A94" s="7">
        <v>200210846</v>
      </c>
      <c r="B94" s="6" t="s">
        <v>155</v>
      </c>
      <c r="C94" s="6" t="s">
        <v>160</v>
      </c>
      <c r="D94" s="10" t="s">
        <v>115</v>
      </c>
      <c r="E94" s="10">
        <v>10</v>
      </c>
      <c r="F94" s="10">
        <v>10</v>
      </c>
      <c r="G94" s="15">
        <f t="shared" si="3"/>
        <v>0</v>
      </c>
      <c r="H94" s="29">
        <v>10</v>
      </c>
      <c r="I94" s="15">
        <f t="shared" si="4"/>
        <v>0</v>
      </c>
    </row>
    <row r="95" spans="1:9" ht="31.5">
      <c r="A95" s="7">
        <v>200210873</v>
      </c>
      <c r="B95" s="6" t="s">
        <v>155</v>
      </c>
      <c r="C95" s="6" t="s">
        <v>161</v>
      </c>
      <c r="D95" s="10" t="s">
        <v>115</v>
      </c>
      <c r="E95" s="10">
        <v>10</v>
      </c>
      <c r="F95" s="10">
        <v>10</v>
      </c>
      <c r="G95" s="15">
        <f t="shared" si="3"/>
        <v>0</v>
      </c>
      <c r="H95" s="29">
        <v>10</v>
      </c>
      <c r="I95" s="15">
        <f t="shared" si="4"/>
        <v>0</v>
      </c>
    </row>
    <row r="96" spans="1:9" ht="21">
      <c r="A96" s="19">
        <v>200211456</v>
      </c>
      <c r="B96" s="20" t="s">
        <v>162</v>
      </c>
      <c r="C96" s="20" t="s">
        <v>163</v>
      </c>
      <c r="D96" s="21" t="s">
        <v>115</v>
      </c>
      <c r="E96" s="21">
        <v>27</v>
      </c>
      <c r="F96" s="21">
        <v>3</v>
      </c>
      <c r="G96" s="22">
        <f t="shared" si="3"/>
        <v>24</v>
      </c>
      <c r="H96" s="30">
        <v>1</v>
      </c>
      <c r="I96" s="22">
        <f t="shared" si="4"/>
        <v>2</v>
      </c>
    </row>
    <row r="97" spans="1:9" ht="21">
      <c r="A97" s="19">
        <v>200211465</v>
      </c>
      <c r="B97" s="20" t="s">
        <v>162</v>
      </c>
      <c r="C97" s="20" t="s">
        <v>164</v>
      </c>
      <c r="D97" s="21" t="s">
        <v>115</v>
      </c>
      <c r="E97" s="21">
        <v>3</v>
      </c>
      <c r="F97" s="21">
        <v>3</v>
      </c>
      <c r="G97" s="22">
        <f t="shared" si="3"/>
        <v>0</v>
      </c>
      <c r="H97" s="30">
        <v>2</v>
      </c>
      <c r="I97" s="22">
        <f t="shared" si="4"/>
        <v>1</v>
      </c>
    </row>
    <row r="98" spans="1:9" ht="21">
      <c r="A98" s="7">
        <v>200211102</v>
      </c>
      <c r="B98" s="6" t="s">
        <v>162</v>
      </c>
      <c r="C98" s="6" t="s">
        <v>165</v>
      </c>
      <c r="D98" s="10" t="s">
        <v>166</v>
      </c>
      <c r="E98" s="10">
        <v>4</v>
      </c>
      <c r="F98" s="10">
        <v>4</v>
      </c>
      <c r="G98" s="15">
        <f t="shared" si="3"/>
        <v>0</v>
      </c>
      <c r="H98" s="29">
        <v>4</v>
      </c>
      <c r="I98" s="15">
        <f t="shared" si="4"/>
        <v>0</v>
      </c>
    </row>
    <row r="99" spans="1:9" ht="31.5">
      <c r="A99" s="19">
        <v>200211111</v>
      </c>
      <c r="B99" s="20" t="s">
        <v>162</v>
      </c>
      <c r="C99" s="20" t="s">
        <v>167</v>
      </c>
      <c r="D99" s="21" t="s">
        <v>166</v>
      </c>
      <c r="E99" s="21">
        <v>4</v>
      </c>
      <c r="F99" s="21">
        <v>4</v>
      </c>
      <c r="G99" s="22">
        <f t="shared" si="3"/>
        <v>0</v>
      </c>
      <c r="H99" s="30">
        <v>2</v>
      </c>
      <c r="I99" s="22">
        <f t="shared" si="4"/>
        <v>2</v>
      </c>
    </row>
    <row r="100" spans="1:9" ht="31.5">
      <c r="A100" s="19">
        <v>200211253</v>
      </c>
      <c r="B100" s="20" t="s">
        <v>162</v>
      </c>
      <c r="C100" s="20" t="s">
        <v>168</v>
      </c>
      <c r="D100" s="21" t="s">
        <v>166</v>
      </c>
      <c r="E100" s="21">
        <v>22</v>
      </c>
      <c r="F100" s="21">
        <v>22</v>
      </c>
      <c r="G100" s="22">
        <f t="shared" ref="G100:G109" si="5">E100-F100</f>
        <v>0</v>
      </c>
      <c r="H100" s="30">
        <v>21</v>
      </c>
      <c r="I100" s="22">
        <f t="shared" si="4"/>
        <v>1</v>
      </c>
    </row>
    <row r="101" spans="1:9" ht="31.5">
      <c r="A101" s="19">
        <v>200211262</v>
      </c>
      <c r="B101" s="20" t="s">
        <v>162</v>
      </c>
      <c r="C101" s="20" t="s">
        <v>169</v>
      </c>
      <c r="D101" s="21" t="s">
        <v>166</v>
      </c>
      <c r="E101" s="21">
        <v>10</v>
      </c>
      <c r="F101" s="21">
        <v>10</v>
      </c>
      <c r="G101" s="22">
        <f t="shared" si="5"/>
        <v>0</v>
      </c>
      <c r="H101" s="30">
        <v>7</v>
      </c>
      <c r="I101" s="22">
        <f t="shared" si="4"/>
        <v>3</v>
      </c>
    </row>
    <row r="102" spans="1:9" ht="21">
      <c r="A102" s="7">
        <v>200211129</v>
      </c>
      <c r="B102" s="6" t="s">
        <v>162</v>
      </c>
      <c r="C102" s="6" t="s">
        <v>170</v>
      </c>
      <c r="D102" s="10" t="s">
        <v>171</v>
      </c>
      <c r="E102" s="10">
        <v>6</v>
      </c>
      <c r="F102" s="10">
        <v>6</v>
      </c>
      <c r="G102" s="15">
        <f t="shared" si="5"/>
        <v>0</v>
      </c>
      <c r="H102" s="29">
        <v>6</v>
      </c>
      <c r="I102" s="15">
        <f t="shared" si="4"/>
        <v>0</v>
      </c>
    </row>
    <row r="103" spans="1:9" ht="21">
      <c r="A103" s="7">
        <v>200211138</v>
      </c>
      <c r="B103" s="6" t="s">
        <v>162</v>
      </c>
      <c r="C103" s="6" t="s">
        <v>172</v>
      </c>
      <c r="D103" s="10" t="s">
        <v>171</v>
      </c>
      <c r="E103" s="10">
        <v>3</v>
      </c>
      <c r="F103" s="10">
        <v>3</v>
      </c>
      <c r="G103" s="15">
        <f t="shared" si="5"/>
        <v>0</v>
      </c>
      <c r="H103" s="29">
        <v>3</v>
      </c>
      <c r="I103" s="15">
        <f t="shared" si="4"/>
        <v>0</v>
      </c>
    </row>
    <row r="104" spans="1:9" ht="21">
      <c r="A104" s="7">
        <v>200211271</v>
      </c>
      <c r="B104" s="6" t="s">
        <v>162</v>
      </c>
      <c r="C104" s="6" t="s">
        <v>173</v>
      </c>
      <c r="D104" s="10" t="s">
        <v>171</v>
      </c>
      <c r="E104" s="10">
        <v>17</v>
      </c>
      <c r="F104" s="10">
        <v>17</v>
      </c>
      <c r="G104" s="15">
        <f t="shared" si="5"/>
        <v>0</v>
      </c>
      <c r="H104" s="29">
        <v>17</v>
      </c>
      <c r="I104" s="15">
        <f t="shared" si="4"/>
        <v>0</v>
      </c>
    </row>
    <row r="105" spans="1:9" ht="21">
      <c r="A105" s="19">
        <v>200211289</v>
      </c>
      <c r="B105" s="20" t="s">
        <v>162</v>
      </c>
      <c r="C105" s="20" t="s">
        <v>174</v>
      </c>
      <c r="D105" s="21" t="s">
        <v>171</v>
      </c>
      <c r="E105" s="21">
        <v>4</v>
      </c>
      <c r="F105" s="21">
        <v>4</v>
      </c>
      <c r="G105" s="22">
        <f t="shared" si="5"/>
        <v>0</v>
      </c>
      <c r="H105" s="30">
        <v>3</v>
      </c>
      <c r="I105" s="22">
        <f t="shared" si="4"/>
        <v>1</v>
      </c>
    </row>
    <row r="106" spans="1:9" ht="21">
      <c r="A106" s="19">
        <v>200211147</v>
      </c>
      <c r="B106" s="20" t="s">
        <v>162</v>
      </c>
      <c r="C106" s="20" t="s">
        <v>175</v>
      </c>
      <c r="D106" s="21" t="s">
        <v>171</v>
      </c>
      <c r="E106" s="21">
        <v>6</v>
      </c>
      <c r="F106" s="21">
        <v>6</v>
      </c>
      <c r="G106" s="22">
        <f t="shared" si="5"/>
        <v>0</v>
      </c>
      <c r="H106" s="30">
        <v>5</v>
      </c>
      <c r="I106" s="22">
        <f t="shared" si="4"/>
        <v>1</v>
      </c>
    </row>
    <row r="107" spans="1:9" ht="21">
      <c r="A107" s="7">
        <v>200211156</v>
      </c>
      <c r="B107" s="6" t="s">
        <v>162</v>
      </c>
      <c r="C107" s="6" t="s">
        <v>176</v>
      </c>
      <c r="D107" s="10" t="s">
        <v>171</v>
      </c>
      <c r="E107" s="10">
        <v>3</v>
      </c>
      <c r="F107" s="10">
        <v>3</v>
      </c>
      <c r="G107" s="15">
        <f t="shared" si="5"/>
        <v>0</v>
      </c>
      <c r="H107" s="29">
        <v>3</v>
      </c>
      <c r="I107" s="15">
        <f t="shared" si="4"/>
        <v>0</v>
      </c>
    </row>
    <row r="108" spans="1:9" ht="21">
      <c r="A108" s="7">
        <v>200211298</v>
      </c>
      <c r="B108" s="6" t="s">
        <v>162</v>
      </c>
      <c r="C108" s="6" t="s">
        <v>177</v>
      </c>
      <c r="D108" s="11" t="s">
        <v>171</v>
      </c>
      <c r="E108" s="11">
        <v>17</v>
      </c>
      <c r="F108" s="11">
        <v>17</v>
      </c>
      <c r="G108" s="15">
        <f t="shared" si="5"/>
        <v>0</v>
      </c>
      <c r="H108" s="31">
        <v>17</v>
      </c>
      <c r="I108" s="15">
        <f t="shared" si="4"/>
        <v>0</v>
      </c>
    </row>
    <row r="109" spans="1:9" ht="21.75" thickBot="1">
      <c r="A109" s="8">
        <v>200211305</v>
      </c>
      <c r="B109" s="6" t="s">
        <v>162</v>
      </c>
      <c r="C109" s="9" t="s">
        <v>178</v>
      </c>
      <c r="D109" s="12" t="s">
        <v>171</v>
      </c>
      <c r="E109" s="12">
        <v>4</v>
      </c>
      <c r="F109" s="12">
        <v>4</v>
      </c>
      <c r="G109" s="15">
        <f t="shared" si="5"/>
        <v>0</v>
      </c>
      <c r="H109" s="32">
        <v>4</v>
      </c>
      <c r="I109" s="15">
        <f t="shared" si="4"/>
        <v>0</v>
      </c>
    </row>
    <row r="110" spans="1:9">
      <c r="D110" s="14" t="s">
        <v>52</v>
      </c>
      <c r="E110" s="14">
        <f>SUM(E4:E109)</f>
        <v>1376</v>
      </c>
      <c r="F110" s="14">
        <f t="shared" ref="F110:H110" si="6">SUM(F4:F109)</f>
        <v>1339</v>
      </c>
      <c r="G110" s="14">
        <f>SUM(G4:G109)</f>
        <v>37</v>
      </c>
      <c r="H110" s="33">
        <f t="shared" si="6"/>
        <v>1228</v>
      </c>
      <c r="I110" s="14">
        <f>SUM(I4:I109)</f>
        <v>111</v>
      </c>
    </row>
    <row r="111" spans="1:9" ht="21">
      <c r="D111" s="14" t="s">
        <v>185</v>
      </c>
      <c r="E111" s="14">
        <f>(F110*100)/E110</f>
        <v>97.311046511627907</v>
      </c>
      <c r="F111" s="14"/>
      <c r="G111" s="14"/>
      <c r="H111" s="33"/>
      <c r="I111" s="14"/>
    </row>
  </sheetData>
  <autoFilter ref="A3:I111"/>
  <mergeCells count="1">
    <mergeCell ref="A1:I1"/>
  </mergeCells>
  <pageMargins left="0.16" right="0.13" top="0.2" bottom="0.16" header="0.16" footer="0.16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2015 ÖSYM 10082015</vt:lpstr>
      <vt:lpstr>2015 ÖSYM (2)</vt:lpstr>
      <vt:lpstr>2014-2015</vt:lpstr>
      <vt:lpstr>2013-2014 </vt:lpstr>
      <vt:lpstr>2013-2012</vt:lpstr>
      <vt:lpstr>2015 ÖSYM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ayla</cp:lastModifiedBy>
  <cp:lastPrinted>2015-08-12T12:53:12Z</cp:lastPrinted>
  <dcterms:created xsi:type="dcterms:W3CDTF">2015-07-06T11:53:53Z</dcterms:created>
  <dcterms:modified xsi:type="dcterms:W3CDTF">2015-08-13T12:14:10Z</dcterms:modified>
</cp:coreProperties>
</file>